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80" yWindow="1305" windowWidth="13905" windowHeight="13635"/>
  </bookViews>
  <sheets>
    <sheet name="24.05.17" sheetId="1" r:id="rId1"/>
  </sheets>
  <definedNames>
    <definedName name="_xlnm.Print_Area" localSheetId="0">'24.05.17'!$A$1:$D$54</definedName>
  </definedNames>
  <calcPr calcId="145621"/>
</workbook>
</file>

<file path=xl/calcChain.xml><?xml version="1.0" encoding="utf-8"?>
<calcChain xmlns="http://schemas.openxmlformats.org/spreadsheetml/2006/main">
  <c r="C53" i="1" l="1"/>
  <c r="C46" i="1" l="1"/>
  <c r="C27" i="1" l="1"/>
  <c r="C49" i="1" l="1"/>
  <c r="C33" i="1"/>
  <c r="C50" i="1"/>
  <c r="C51" i="1"/>
  <c r="C15" i="1"/>
  <c r="C29" i="1"/>
  <c r="C28" i="1"/>
  <c r="C14" i="1"/>
  <c r="C12" i="1"/>
  <c r="C13" i="1"/>
  <c r="C32" i="1"/>
  <c r="C34" i="1"/>
  <c r="C48" i="1"/>
  <c r="C47" i="1"/>
  <c r="C26" i="1"/>
  <c r="C40" i="1"/>
  <c r="C25" i="1"/>
  <c r="C45" i="1"/>
  <c r="C24" i="1"/>
  <c r="C23" i="1"/>
  <c r="C31" i="1"/>
  <c r="C39" i="1"/>
  <c r="C22" i="1"/>
  <c r="C44" i="1"/>
  <c r="C38" i="1"/>
  <c r="C37" i="1"/>
  <c r="C43" i="1"/>
  <c r="C36" i="1"/>
  <c r="C21" i="1"/>
  <c r="C35" i="1"/>
  <c r="C42" i="1"/>
  <c r="C10" i="1"/>
  <c r="C41" i="1"/>
  <c r="C20" i="1"/>
  <c r="C19" i="1"/>
  <c r="C9" i="1"/>
  <c r="C8" i="1"/>
  <c r="C7" i="1"/>
  <c r="C6" i="1"/>
  <c r="C16" i="1"/>
  <c r="C4" i="1"/>
  <c r="C18" i="1"/>
</calcChain>
</file>

<file path=xl/sharedStrings.xml><?xml version="1.0" encoding="utf-8"?>
<sst xmlns="http://schemas.openxmlformats.org/spreadsheetml/2006/main" count="57" uniqueCount="57">
  <si>
    <t>№ п/п</t>
  </si>
  <si>
    <t>Наименование</t>
  </si>
  <si>
    <t>Ремонт ул. Фундучной  от ПК00+00 (ул. Механизаторов) до ПК31+15 в Хостинском районе города Сочи</t>
  </si>
  <si>
    <t>Ремонт ул. Механизаторов  от ПК00+00 (ул. Тепличная) до ПК14+10 (ул. Фундучная)  в Хостинском районе города Сочи</t>
  </si>
  <si>
    <t>Ремонт ул. Камо от ПК00+00 (от дома №57 по ул. Дарвина) до ПК05+35  в Хостинском районе города Сочи</t>
  </si>
  <si>
    <t>Ремонт ул. Адыгахабль от ПК00+00 (ул. Убых) до ПК 19+00 в Лазаревском районе города Сочи</t>
  </si>
  <si>
    <t>Ремонт пер. Саратовского  от ПК00+00 (ул. Саратовская) до ПК01+85 в Адлерском районе города Сочи</t>
  </si>
  <si>
    <t>Ремонт ул. Видовой от дома №1 до дома №30 в Хостинском районе города Сочи</t>
  </si>
  <si>
    <t>Ремонт ул. Глазунова от ПК00+00 (дом №2) до ПК09+80 в Хостинском районе города Сочи</t>
  </si>
  <si>
    <t>Ремонт ул. Светлой от ПК00+00 (ул. Новороссийсское шоссе) до ПК 26+76 в Хостинском районе города Сочи</t>
  </si>
  <si>
    <t>Ремонт ул. Суздальской от ПК 00+00 (ФАД А-147) до ПК 19+30 в Адлерском районе города Сочи</t>
  </si>
  <si>
    <t>Ремонт ул. Госпитальной от ПК00+00 (ул. Виноградная) до ПК06+10  в Центральном районе города Сочи</t>
  </si>
  <si>
    <t>Ремонт пер. Южного от ПК00+00 (ул. Абовяна) до ПК04+00 в Хостинском районе города Сочи</t>
  </si>
  <si>
    <t>Без 3%</t>
  </si>
  <si>
    <t>Ремонт пер. Вольного от ПК00+00 (ул. Мазмай) до ПК03+00 в Лазаревском районе города Сочи</t>
  </si>
  <si>
    <t>Ремонт ул. Астраханской от ПК00+00 (ФАД А-147) до ПК03+50 в Лазаревском районе города Сочи</t>
  </si>
  <si>
    <t>Ремонт ул. Зыхы от ПК00+00 (пер.Тхытам) до ПК10+00 в Лазаревском районе города Сочи</t>
  </si>
  <si>
    <t>Ремонт ул. Иджеванской от ПК00+00 (ул. Араратская) до ПК08+43 в Лазаревском районе города Сочи</t>
  </si>
  <si>
    <t>Ремонт ул. Калужской от ПК00+00 (ул. Санаторная) до ПК06+20  в Центральном районе города Сочи</t>
  </si>
  <si>
    <t>Ремонт ул. Красная Горка от ПК00+00 (ул. Тюльпанов) до ПК02+00 в Адлерском районе города Сочи</t>
  </si>
  <si>
    <t>Ремонт ул. Нарт от ПК00+00 (ул. Адыгахабль) до ПК14+50 в Лазаревском районе города Сочи</t>
  </si>
  <si>
    <t>Ремонт ул. Туапсинской от ПК00+00 (ул.Альпийская) до ПК05+27 и от ПК00+00 (дом №13) до ПК01+95  в Центральном районе города Сочи</t>
  </si>
  <si>
    <t>Ремонт ул. Лыготх от ПК00+00 (ул. Адыгахабль) до ПК04+99 в Лазаревском районе города Сочи</t>
  </si>
  <si>
    <t>Ремонт ул. Ачмизова от ПК00+00 (дом №1) до ПК25+18 Лазаревском районе города Сочи</t>
  </si>
  <si>
    <t>Ремонт ул. Дачной от ПК00+00 (ул. Петрозаводская) до ПК02+50 в Адлерском районе города Сочи</t>
  </si>
  <si>
    <t>Ремонт ул. Зэкошныг от ПК00+00 (ул. Асарэтх) до ПК04+00 в Лазаревском районе города Сочи</t>
  </si>
  <si>
    <t>Ремонт ул. Мазмай от ПК00+00 (ул. Асарэтх) до ПК13+00 в Лазаревском районе города Сочи</t>
  </si>
  <si>
    <t>Ремонт ул. Дарвина от ПК00+00 (ул. Сухумское шоссе) до ПК03+70  в Хостинском районе города Сочи</t>
  </si>
  <si>
    <t>Ремонт ул. Краснополянской от ПК00+00 (ул. 50 лет СССР) до ПК01+44 в Хостинском районе города Сочи</t>
  </si>
  <si>
    <t>Ремонт ул. Краевско-Греческой от ПК00+00 (дом № 18/1) до ПК08+50 в Хостинском районе города Сочи</t>
  </si>
  <si>
    <t>Ремонт ул.Череповецкой от ПК00+00 (ФАД  А-147) до ПК05+00 в Лазаревском районе города Сочи</t>
  </si>
  <si>
    <t>Ремонт ул. Асарэтх от ПК00+00 (ул. Левобережная) до ПК15+94 в Лазаревском районе города Сочи</t>
  </si>
  <si>
    <t>Ремонт ул. Жуковского от ПК00+00 (ул. Володарского) до ПК02+80 в Хостинском районе города Сочи</t>
  </si>
  <si>
    <t>Ремонт ул. Виноградной от ПК00+00 (ФАД А-147 км 176,7) до ПК01+73 в Центральном районе города Сочи</t>
  </si>
  <si>
    <t xml:space="preserve">Ремонт ул. Изобильной от ПК00+00 (дом № 54 по ул. Земляничная) до ПК14+50 (пер. Лозовой) в Хостинском районе города Сочи </t>
  </si>
  <si>
    <t>Ремонт ул. Мацестинской от ПК00+00 (ул. Аллея Челтенхема) до ПК06+50 в Хостинском районе города Сочи</t>
  </si>
  <si>
    <t>Ремонт ул. Новогорной от ПК00+00 (ул. Каспийская) до ПК02+13 в Адлерском районе города Сочи</t>
  </si>
  <si>
    <t>Ремонт ул. Самшитовой от ПК00+00 (дом № 47) до ПК07+00 в Хостинском районе города Сочи</t>
  </si>
  <si>
    <t>Ремонт ул. Теучеж от ПК00+00 (ул. Адыгахабль ) до ПК06+43 в Лазаревском районе города Сочи</t>
  </si>
  <si>
    <t>Ремонт ул. Тормахова Д.Д. от ПК00+00 (ул. Аэродромная) до ПК07+30 в Лазаревском районе города Сочи</t>
  </si>
  <si>
    <t>Ремонт ул. Энтузиастов от ПК00+00 (ул. Калараша) до ПК02+00 в Лазаревском районе города Сочи</t>
  </si>
  <si>
    <t>Ремонт ул. Цюрупы от ПК00+00 (дом № 3) до ПК2+90 и от ПК5+05 до ПК13+91 в Центральном районе города Сочи</t>
  </si>
  <si>
    <t>Сметная стоимость, тыс. руб</t>
  </si>
  <si>
    <t>Ремонт ул. Единство от ПК00+00 (ул. Калараша) до ПК04+00 в Лазаревском районе города Сочи</t>
  </si>
  <si>
    <t>Ремонт ул. Цамжапх от ПК00+00 (дом № 3) до ПК20+00 в Лазаревском районе города Сочи</t>
  </si>
  <si>
    <t>Ремонт ул. Фурманова от дома №10/4 до дома №3 в Хостинском районе города Сочи</t>
  </si>
  <si>
    <t>Ремонт ул. Серафимовича от ПК00+00 (дом №31 по ул.Грибоедова) до ПК03+70 в Хостинском районе города Сочи</t>
  </si>
  <si>
    <t>Ремонт ул. Крымской от ПК00+00 (дом №2А ) до ПК08+20  в Центральном районе города Сочи</t>
  </si>
  <si>
    <t>Ремонт ул. Новгородской  от ПК00+00 (ФАД А-149) до ПК05+10 в Адлерском районе города Сочи</t>
  </si>
  <si>
    <t>Ремонт ул. Школьной от ПК00+00 (ул. Володи Ульянова) до ПК05+00 в Адлерском районе города Сочи</t>
  </si>
  <si>
    <t>Ремонт ул. Убых от ПК00+00 (ул. Адыгахабль) до ПК03+00 аул Калеж в Лазаревском районе города Сочи</t>
  </si>
  <si>
    <t>Ремонт ул. Малиновой от ПК00+00 (дом №2) до ПК01+50 в Адлерском районе города Сочи</t>
  </si>
  <si>
    <t>Ремонт ул. Черноморской от ПК00+00 ( дом №3 ул. Театральная) до ПК11+40 в Хостинском районе города Сочи</t>
  </si>
  <si>
    <t>Ремонт ул. Камчатской от ПК00+00 (ул. Кузнечная) до ПК11+00 с. Горное Лоо в Лазаревском районе города Сочи</t>
  </si>
  <si>
    <t>Ремонт ул. Разданской от ПК00+00 (ул. Рябиновая) до ПК16+00 в Лазаревском районе города Сочи</t>
  </si>
  <si>
    <t xml:space="preserve">на Выполнение работ по ремонту автомобильных дорог общего пользования местного значения в границах муниципального образования город-курорт Сочи по мероприятию "Капитальный ремонт и ремонт автомобильных дорог общего пользования местного значения на условиях софинансирования мероприятия подпрограммы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 </t>
  </si>
  <si>
    <t>Перечень объектов по ремонту автомобильных дорог (2-ой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</si>
</sst>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#,##0.000_ ;\-#,##0.0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164" fontId="2" fillId="0" borderId="0" xfId="1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wrapText="1"/>
    </xf>
    <xf numFmtId="166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wrapText="1"/>
    </xf>
    <xf numFmtId="165" fontId="5" fillId="2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5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view="pageBreakPreview" zoomScale="90" zoomScaleNormal="100" zoomScaleSheetLayoutView="90" workbookViewId="0">
      <pane ySplit="3" topLeftCell="A4" activePane="bottomLeft" state="frozen"/>
      <selection pane="bottomLeft" activeCell="I51" sqref="I51"/>
    </sheetView>
  </sheetViews>
  <sheetFormatPr defaultRowHeight="15" x14ac:dyDescent="0.25"/>
  <cols>
    <col min="1" max="1" width="5.140625" style="1" customWidth="1"/>
    <col min="2" max="2" width="83.42578125" style="2" customWidth="1"/>
    <col min="3" max="3" width="18.5703125" style="3" hidden="1" customWidth="1"/>
    <col min="4" max="4" width="15.42578125" style="3" hidden="1" customWidth="1"/>
  </cols>
  <sheetData>
    <row r="1" spans="1:4" ht="15.75" x14ac:dyDescent="0.25">
      <c r="A1" s="17" t="s">
        <v>56</v>
      </c>
      <c r="B1" s="17"/>
    </row>
    <row r="2" spans="1:4" ht="117" customHeight="1" x14ac:dyDescent="0.25">
      <c r="A2" s="18" t="s">
        <v>55</v>
      </c>
      <c r="B2" s="18"/>
    </row>
    <row r="3" spans="1:4" ht="42.75" x14ac:dyDescent="0.25">
      <c r="A3" s="4" t="s">
        <v>0</v>
      </c>
      <c r="B3" s="5" t="s">
        <v>1</v>
      </c>
      <c r="C3" s="6" t="s">
        <v>42</v>
      </c>
      <c r="D3" s="7" t="s">
        <v>13</v>
      </c>
    </row>
    <row r="4" spans="1:4" ht="30" x14ac:dyDescent="0.25">
      <c r="A4" s="8">
        <v>1</v>
      </c>
      <c r="B4" s="9" t="s">
        <v>6</v>
      </c>
      <c r="C4" s="10">
        <f>ROUND(D4*1.03*1.18,3)</f>
        <v>992.649</v>
      </c>
      <c r="D4" s="11">
        <v>816.726</v>
      </c>
    </row>
    <row r="5" spans="1:4" ht="30" x14ac:dyDescent="0.25">
      <c r="A5" s="8">
        <v>2</v>
      </c>
      <c r="B5" s="9" t="s">
        <v>41</v>
      </c>
      <c r="C5" s="10">
        <v>6667.2359999999999</v>
      </c>
      <c r="D5" s="11">
        <v>5485.6310000000003</v>
      </c>
    </row>
    <row r="6" spans="1:4" ht="30" x14ac:dyDescent="0.25">
      <c r="A6" s="8">
        <v>3</v>
      </c>
      <c r="B6" s="9" t="s">
        <v>5</v>
      </c>
      <c r="C6" s="10">
        <f>ROUND(D6*1.03*1.18,3)+0.001</f>
        <v>12723.554</v>
      </c>
      <c r="D6" s="11">
        <v>10468.614</v>
      </c>
    </row>
    <row r="7" spans="1:4" ht="30" x14ac:dyDescent="0.25">
      <c r="A7" s="8">
        <v>4</v>
      </c>
      <c r="B7" s="9" t="s">
        <v>31</v>
      </c>
      <c r="C7" s="10">
        <f>ROUND(D7*1.03*1.18,3)+0.001</f>
        <v>10696.424000000001</v>
      </c>
      <c r="D7" s="11">
        <v>8800.7430000000004</v>
      </c>
    </row>
    <row r="8" spans="1:4" ht="30" x14ac:dyDescent="0.25">
      <c r="A8" s="8">
        <v>5</v>
      </c>
      <c r="B8" s="9" t="s">
        <v>15</v>
      </c>
      <c r="C8" s="10">
        <f>ROUND(D8*1.03*1.18,3)</f>
        <v>2103.8200000000002</v>
      </c>
      <c r="D8" s="11">
        <v>1730.9690000000001</v>
      </c>
    </row>
    <row r="9" spans="1:4" ht="30" x14ac:dyDescent="0.25">
      <c r="A9" s="8">
        <v>6</v>
      </c>
      <c r="B9" s="9" t="s">
        <v>23</v>
      </c>
      <c r="C9" s="10">
        <f>ROUND(D9*1.03*1.18,3)-0.001</f>
        <v>15581.625</v>
      </c>
      <c r="D9" s="11">
        <v>12820.163</v>
      </c>
    </row>
    <row r="10" spans="1:4" ht="30" x14ac:dyDescent="0.25">
      <c r="A10" s="8">
        <v>7</v>
      </c>
      <c r="B10" s="9" t="s">
        <v>27</v>
      </c>
      <c r="C10" s="10">
        <f>ROUND(D10*1.03*1.18,3)-0.001</f>
        <v>2873.1429999999996</v>
      </c>
      <c r="D10" s="11">
        <v>2363.9490000000001</v>
      </c>
    </row>
    <row r="11" spans="1:4" ht="30" x14ac:dyDescent="0.25">
      <c r="A11" s="8">
        <v>8</v>
      </c>
      <c r="B11" s="9" t="s">
        <v>43</v>
      </c>
      <c r="C11" s="10">
        <v>2238.1039999999998</v>
      </c>
      <c r="D11" s="11">
        <v>1841.4559999999999</v>
      </c>
    </row>
    <row r="12" spans="1:4" ht="30" x14ac:dyDescent="0.25">
      <c r="A12" s="8">
        <v>9</v>
      </c>
      <c r="B12" s="9" t="s">
        <v>39</v>
      </c>
      <c r="C12" s="10">
        <f>ROUND(D12*1.03*1.18,3)</f>
        <v>6507.8810000000003</v>
      </c>
      <c r="D12" s="11">
        <v>5354.518</v>
      </c>
    </row>
    <row r="13" spans="1:4" ht="30" x14ac:dyDescent="0.25">
      <c r="A13" s="8">
        <v>10</v>
      </c>
      <c r="B13" s="9" t="s">
        <v>38</v>
      </c>
      <c r="C13" s="10">
        <f>ROUND(D13*1.03*1.18,3)+0.001</f>
        <v>2820.317</v>
      </c>
      <c r="D13" s="11">
        <v>2320.4839999999999</v>
      </c>
    </row>
    <row r="14" spans="1:4" ht="30" x14ac:dyDescent="0.25">
      <c r="A14" s="8">
        <v>11</v>
      </c>
      <c r="B14" s="9" t="s">
        <v>21</v>
      </c>
      <c r="C14" s="10">
        <f>ROUND(D14*1.03*1.18,3)+0.001</f>
        <v>6222.1620000000003</v>
      </c>
      <c r="D14" s="11">
        <v>5119.4350000000004</v>
      </c>
    </row>
    <row r="15" spans="1:4" ht="30" x14ac:dyDescent="0.25">
      <c r="A15" s="8">
        <v>12</v>
      </c>
      <c r="B15" s="9" t="s">
        <v>44</v>
      </c>
      <c r="C15" s="10">
        <f>ROUND(D15*1.03*1.18,3)</f>
        <v>13367.138000000001</v>
      </c>
      <c r="D15" s="11">
        <v>10998.138999999999</v>
      </c>
    </row>
    <row r="16" spans="1:4" ht="30" x14ac:dyDescent="0.25">
      <c r="A16" s="8">
        <v>13</v>
      </c>
      <c r="B16" s="9" t="s">
        <v>12</v>
      </c>
      <c r="C16" s="10">
        <f>ROUND(D16*1.03*1.18,3)</f>
        <v>1238.7449999999999</v>
      </c>
      <c r="D16" s="11">
        <v>1019.208</v>
      </c>
    </row>
    <row r="17" spans="1:4" ht="30" x14ac:dyDescent="0.25">
      <c r="A17" s="8">
        <v>14</v>
      </c>
      <c r="B17" s="9" t="s">
        <v>50</v>
      </c>
      <c r="C17" s="10">
        <v>2009.221</v>
      </c>
      <c r="D17" s="11"/>
    </row>
    <row r="18" spans="1:4" ht="30" x14ac:dyDescent="0.25">
      <c r="A18" s="8">
        <v>15</v>
      </c>
      <c r="B18" s="9" t="s">
        <v>14</v>
      </c>
      <c r="C18" s="10">
        <f>ROUND(D18*1.03*1.18,3)</f>
        <v>2005.3309999999999</v>
      </c>
      <c r="D18" s="11">
        <v>1649.9349999999999</v>
      </c>
    </row>
    <row r="19" spans="1:4" x14ac:dyDescent="0.25">
      <c r="A19" s="8">
        <v>16</v>
      </c>
      <c r="B19" s="9" t="s">
        <v>7</v>
      </c>
      <c r="C19" s="10">
        <f>ROUND(D19*1.03*1.18,3)</f>
        <v>3283.3760000000002</v>
      </c>
      <c r="D19" s="11">
        <v>2701.4780000000001</v>
      </c>
    </row>
    <row r="20" spans="1:4" ht="30" x14ac:dyDescent="0.25">
      <c r="A20" s="8">
        <v>17</v>
      </c>
      <c r="B20" s="9" t="s">
        <v>8</v>
      </c>
      <c r="C20" s="10">
        <f>ROUND(D20*1.03*1.18,3)+0.001</f>
        <v>6936.5510000000004</v>
      </c>
      <c r="D20" s="11">
        <v>5707.2160000000003</v>
      </c>
    </row>
    <row r="21" spans="1:4" ht="30" x14ac:dyDescent="0.25">
      <c r="A21" s="8">
        <v>18</v>
      </c>
      <c r="B21" s="9" t="s">
        <v>16</v>
      </c>
      <c r="C21" s="10">
        <f>ROUND(D21*1.03*1.18,3)</f>
        <v>6710.8739999999998</v>
      </c>
      <c r="D21" s="11">
        <v>5521.5349999999999</v>
      </c>
    </row>
    <row r="22" spans="1:4" ht="30" x14ac:dyDescent="0.25">
      <c r="A22" s="8">
        <v>19</v>
      </c>
      <c r="B22" s="9" t="s">
        <v>19</v>
      </c>
      <c r="C22" s="10">
        <f>ROUND(D22*1.03*1.18,3)-0.001</f>
        <v>1142.9929999999999</v>
      </c>
      <c r="D22" s="11">
        <v>940.42600000000004</v>
      </c>
    </row>
    <row r="23" spans="1:4" ht="30" x14ac:dyDescent="0.25">
      <c r="A23" s="8">
        <v>20</v>
      </c>
      <c r="B23" s="9" t="s">
        <v>22</v>
      </c>
      <c r="C23" s="10">
        <f>ROUND(D23*1.03*1.18,3)-0.001</f>
        <v>2293.4199999999996</v>
      </c>
      <c r="D23" s="11">
        <v>1886.9680000000001</v>
      </c>
    </row>
    <row r="24" spans="1:4" ht="30" x14ac:dyDescent="0.25">
      <c r="A24" s="8">
        <v>21</v>
      </c>
      <c r="B24" s="9" t="s">
        <v>26</v>
      </c>
      <c r="C24" s="10">
        <f>ROUND(D24*1.03*1.18,3)</f>
        <v>8688.902</v>
      </c>
      <c r="D24" s="11">
        <v>7149.0060000000003</v>
      </c>
    </row>
    <row r="25" spans="1:4" ht="30" x14ac:dyDescent="0.25">
      <c r="A25" s="8">
        <v>22</v>
      </c>
      <c r="B25" s="9" t="s">
        <v>35</v>
      </c>
      <c r="C25" s="10">
        <f>ROUND(D25*1.03*1.18,3)</f>
        <v>6530.116</v>
      </c>
      <c r="D25" s="11">
        <v>5372.8119999999999</v>
      </c>
    </row>
    <row r="26" spans="1:4" ht="30" x14ac:dyDescent="0.25">
      <c r="A26" s="8">
        <v>23</v>
      </c>
      <c r="B26" s="9" t="s">
        <v>20</v>
      </c>
      <c r="C26" s="10">
        <f>ROUND(D26*1.03*1.18,3)+0.001</f>
        <v>9710.0329999999994</v>
      </c>
      <c r="D26" s="11">
        <v>7989.1660000000002</v>
      </c>
    </row>
    <row r="27" spans="1:4" ht="30" x14ac:dyDescent="0.25">
      <c r="A27" s="8">
        <v>24</v>
      </c>
      <c r="B27" s="9" t="s">
        <v>9</v>
      </c>
      <c r="C27" s="10">
        <f>ROUND(D27*1.03*1.18,3)</f>
        <v>5097.8469999999998</v>
      </c>
      <c r="D27" s="11">
        <v>4194.3779999999997</v>
      </c>
    </row>
    <row r="28" spans="1:4" ht="30" x14ac:dyDescent="0.25">
      <c r="A28" s="8">
        <v>25</v>
      </c>
      <c r="B28" s="9" t="s">
        <v>2</v>
      </c>
      <c r="C28" s="10">
        <f>ROUND(D28*1.03*1.18,3)+0.001</f>
        <v>19359.184000000001</v>
      </c>
      <c r="D28" s="11">
        <v>15928.24</v>
      </c>
    </row>
    <row r="29" spans="1:4" x14ac:dyDescent="0.25">
      <c r="A29" s="8">
        <v>26</v>
      </c>
      <c r="B29" s="9" t="s">
        <v>45</v>
      </c>
      <c r="C29" s="10">
        <f>ROUND(D29*1.03*1.18,3)</f>
        <v>1614.663</v>
      </c>
      <c r="D29" s="11">
        <v>1328.5029999999999</v>
      </c>
    </row>
    <row r="30" spans="1:4" ht="30" x14ac:dyDescent="0.25">
      <c r="A30" s="8">
        <v>27</v>
      </c>
      <c r="B30" s="9" t="s">
        <v>52</v>
      </c>
      <c r="C30" s="10">
        <v>9006.0650000000005</v>
      </c>
      <c r="D30" s="11">
        <v>8981.0859999999993</v>
      </c>
    </row>
    <row r="31" spans="1:4" ht="29.25" customHeight="1" x14ac:dyDescent="0.25">
      <c r="A31" s="8">
        <v>28</v>
      </c>
      <c r="B31" s="12" t="s">
        <v>28</v>
      </c>
      <c r="C31" s="10">
        <f>ROUND(D31*1.03*1.18,3)-0.001</f>
        <v>1632.318</v>
      </c>
      <c r="D31" s="11">
        <v>1343.03</v>
      </c>
    </row>
    <row r="32" spans="1:4" ht="29.25" customHeight="1" x14ac:dyDescent="0.25">
      <c r="A32" s="8">
        <v>29</v>
      </c>
      <c r="B32" s="13" t="s">
        <v>46</v>
      </c>
      <c r="C32" s="10">
        <f>ROUND(D32*1.03*1.18,3)</f>
        <v>1655.4849999999999</v>
      </c>
      <c r="D32" s="11">
        <v>1362.0909999999999</v>
      </c>
    </row>
    <row r="33" spans="1:4" ht="30" customHeight="1" x14ac:dyDescent="0.25">
      <c r="A33" s="8">
        <v>30</v>
      </c>
      <c r="B33" s="9" t="s">
        <v>33</v>
      </c>
      <c r="C33" s="10">
        <f>ROUND(D33*1.03*1.18,3)-0.001</f>
        <v>1452.2080000000001</v>
      </c>
      <c r="D33" s="11">
        <v>1194.8399999999999</v>
      </c>
    </row>
    <row r="34" spans="1:4" ht="29.25" customHeight="1" x14ac:dyDescent="0.25">
      <c r="A34" s="8">
        <v>31</v>
      </c>
      <c r="B34" s="9" t="s">
        <v>37</v>
      </c>
      <c r="C34" s="10">
        <f>ROUND(D34*1.03*1.18,3)+0.001</f>
        <v>2968.6820000000002</v>
      </c>
      <c r="D34" s="11">
        <v>2442.5549999999998</v>
      </c>
    </row>
    <row r="35" spans="1:4" ht="30" x14ac:dyDescent="0.25">
      <c r="A35" s="8">
        <v>32</v>
      </c>
      <c r="B35" s="9" t="s">
        <v>32</v>
      </c>
      <c r="C35" s="10">
        <f>ROUND(D35*1.03*1.18,3)+0.001</f>
        <v>1603.259</v>
      </c>
      <c r="D35" s="11">
        <v>1319.12</v>
      </c>
    </row>
    <row r="36" spans="1:4" ht="30" x14ac:dyDescent="0.25">
      <c r="A36" s="8">
        <v>33</v>
      </c>
      <c r="B36" s="9" t="s">
        <v>25</v>
      </c>
      <c r="C36" s="10">
        <f>ROUND(D36*1.03*1.18,3)</f>
        <v>2673.5529999999999</v>
      </c>
      <c r="D36" s="11">
        <v>2199.7310000000002</v>
      </c>
    </row>
    <row r="37" spans="1:4" ht="30" x14ac:dyDescent="0.25">
      <c r="A37" s="8">
        <v>34</v>
      </c>
      <c r="B37" s="9" t="s">
        <v>34</v>
      </c>
      <c r="C37" s="10">
        <f>ROUND(D37*1.03*1.18,3)</f>
        <v>6221.9049999999997</v>
      </c>
      <c r="D37" s="11">
        <v>5119.2240000000002</v>
      </c>
    </row>
    <row r="38" spans="1:4" ht="30" x14ac:dyDescent="0.25">
      <c r="A38" s="8">
        <v>35</v>
      </c>
      <c r="B38" s="9" t="s">
        <v>18</v>
      </c>
      <c r="C38" s="10">
        <f>ROUND(D38*1.03*1.18,3)</f>
        <v>1424.8889999999999</v>
      </c>
      <c r="D38" s="11">
        <v>1172.3620000000001</v>
      </c>
    </row>
    <row r="39" spans="1:4" ht="30" x14ac:dyDescent="0.25">
      <c r="A39" s="8">
        <v>36</v>
      </c>
      <c r="B39" s="9" t="s">
        <v>47</v>
      </c>
      <c r="C39" s="10">
        <f>ROUND(D39*1.03*1.18,3)-0.001</f>
        <v>4637.8229999999994</v>
      </c>
      <c r="D39" s="11">
        <v>3815.8829999999998</v>
      </c>
    </row>
    <row r="40" spans="1:4" ht="30" x14ac:dyDescent="0.25">
      <c r="A40" s="8">
        <v>37</v>
      </c>
      <c r="B40" s="9" t="s">
        <v>3</v>
      </c>
      <c r="C40" s="10">
        <f>ROUND(D40*1.03*1.18,3)</f>
        <v>7893.7690000000002</v>
      </c>
      <c r="D40" s="11">
        <v>6494.7910000000002</v>
      </c>
    </row>
    <row r="41" spans="1:4" ht="30" x14ac:dyDescent="0.25">
      <c r="A41" s="8">
        <v>38</v>
      </c>
      <c r="B41" s="9" t="s">
        <v>11</v>
      </c>
      <c r="C41" s="10">
        <f>ROUND(D41*1.03*1.18,3)+0.001</f>
        <v>2637.59</v>
      </c>
      <c r="D41" s="11">
        <v>2170.1410000000001</v>
      </c>
    </row>
    <row r="42" spans="1:4" ht="30" x14ac:dyDescent="0.25">
      <c r="A42" s="8">
        <v>39</v>
      </c>
      <c r="B42" s="9" t="s">
        <v>24</v>
      </c>
      <c r="C42" s="10">
        <f>ROUND(D42*1.03*1.18,3)-0.001</f>
        <v>1921.9770000000001</v>
      </c>
      <c r="D42" s="11">
        <v>1581.354</v>
      </c>
    </row>
    <row r="43" spans="1:4" ht="30" x14ac:dyDescent="0.25">
      <c r="A43" s="8">
        <v>40</v>
      </c>
      <c r="B43" s="9" t="s">
        <v>17</v>
      </c>
      <c r="C43" s="10">
        <f>ROUND(D43*1.03*1.18,3)+0.001</f>
        <v>6555.4260000000004</v>
      </c>
      <c r="D43" s="11">
        <v>5393.6360000000004</v>
      </c>
    </row>
    <row r="44" spans="1:4" ht="30" x14ac:dyDescent="0.25">
      <c r="A44" s="8">
        <v>41</v>
      </c>
      <c r="B44" s="9" t="s">
        <v>29</v>
      </c>
      <c r="C44" s="10">
        <f>ROUND(D44*1.03*1.18,3)-0.001</f>
        <v>2728.203</v>
      </c>
      <c r="D44" s="11">
        <v>2244.6959999999999</v>
      </c>
    </row>
    <row r="45" spans="1:4" ht="30" x14ac:dyDescent="0.25">
      <c r="A45" s="8">
        <v>42</v>
      </c>
      <c r="B45" s="9" t="s">
        <v>51</v>
      </c>
      <c r="C45" s="10">
        <f t="shared" ref="C45:C51" si="0">ROUND(D45*1.03*1.18,3)</f>
        <v>1031.8209999999999</v>
      </c>
      <c r="D45" s="11">
        <v>848.95600000000002</v>
      </c>
    </row>
    <row r="46" spans="1:4" ht="30" x14ac:dyDescent="0.25">
      <c r="A46" s="8">
        <v>43</v>
      </c>
      <c r="B46" s="9" t="s">
        <v>54</v>
      </c>
      <c r="C46" s="10">
        <f>ROUND(D46*1.03*1.18,3)-0.001</f>
        <v>13902.985000000001</v>
      </c>
      <c r="D46" s="11">
        <v>11439.021000000001</v>
      </c>
    </row>
    <row r="47" spans="1:4" ht="30" x14ac:dyDescent="0.25">
      <c r="A47" s="8">
        <v>44</v>
      </c>
      <c r="B47" s="9" t="s">
        <v>48</v>
      </c>
      <c r="C47" s="10">
        <f t="shared" si="0"/>
        <v>2426.855</v>
      </c>
      <c r="D47" s="11">
        <v>1996.7539999999999</v>
      </c>
    </row>
    <row r="48" spans="1:4" ht="30" x14ac:dyDescent="0.25">
      <c r="A48" s="8">
        <v>45</v>
      </c>
      <c r="B48" s="9" t="s">
        <v>36</v>
      </c>
      <c r="C48" s="10">
        <f t="shared" si="0"/>
        <v>783.72400000000005</v>
      </c>
      <c r="D48" s="11">
        <v>644.82799999999997</v>
      </c>
    </row>
    <row r="49" spans="1:4" ht="30" x14ac:dyDescent="0.25">
      <c r="A49" s="8">
        <v>46</v>
      </c>
      <c r="B49" s="9" t="s">
        <v>10</v>
      </c>
      <c r="C49" s="10">
        <f t="shared" si="0"/>
        <v>3571.886</v>
      </c>
      <c r="D49" s="11">
        <v>2938.8560000000002</v>
      </c>
    </row>
    <row r="50" spans="1:4" ht="30" x14ac:dyDescent="0.25">
      <c r="A50" s="8">
        <v>47</v>
      </c>
      <c r="B50" s="9" t="s">
        <v>40</v>
      </c>
      <c r="C50" s="10">
        <f t="shared" si="0"/>
        <v>1063.51</v>
      </c>
      <c r="D50" s="11">
        <v>875.029</v>
      </c>
    </row>
    <row r="51" spans="1:4" ht="30" x14ac:dyDescent="0.25">
      <c r="A51" s="8">
        <v>48</v>
      </c>
      <c r="B51" s="9" t="s">
        <v>49</v>
      </c>
      <c r="C51" s="10">
        <f t="shared" si="0"/>
        <v>2716.087</v>
      </c>
      <c r="D51" s="11">
        <v>2234.7269999999999</v>
      </c>
    </row>
    <row r="52" spans="1:4" ht="30" x14ac:dyDescent="0.25">
      <c r="A52" s="8">
        <v>49</v>
      </c>
      <c r="B52" s="15" t="s">
        <v>53</v>
      </c>
      <c r="C52" s="10">
        <v>6797.7150000000001</v>
      </c>
      <c r="D52" s="11">
        <v>5592.9859999999999</v>
      </c>
    </row>
    <row r="53" spans="1:4" ht="30" x14ac:dyDescent="0.25">
      <c r="A53" s="14">
        <v>50</v>
      </c>
      <c r="B53" s="9" t="s">
        <v>4</v>
      </c>
      <c r="C53" s="10">
        <f t="shared" ref="C53" si="1">ROUND(D53*1.03*1.18,3)</f>
        <v>2433.1320000000001</v>
      </c>
      <c r="D53" s="16">
        <v>2001.9190000000001</v>
      </c>
    </row>
    <row r="54" spans="1:4" ht="30" x14ac:dyDescent="0.25">
      <c r="A54" s="8">
        <v>51</v>
      </c>
      <c r="B54" s="9" t="s">
        <v>30</v>
      </c>
      <c r="C54" s="10">
        <v>3566.6640000000002</v>
      </c>
      <c r="D54" s="11">
        <v>2934.5590000000002</v>
      </c>
    </row>
  </sheetData>
  <sortState ref="A2:K71">
    <sortCondition ref="A2:A71"/>
  </sortState>
  <mergeCells count="2">
    <mergeCell ref="A1:B1"/>
    <mergeCell ref="A2:B2"/>
  </mergeCells>
  <printOptions horizontalCentered="1"/>
  <pageMargins left="0.31496062992125984" right="0.31496062992125984" top="0.35433070866141736" bottom="0.35433070866141736" header="0" footer="0"/>
  <pageSetup paperSize="9" fitToHeight="0" orientation="landscape" r:id="rId1"/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24.05.17</vt:lpstr>
      <vt:lpstr>'24.05.17'!Область_печати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</dc:creator>
  <cp:lastModifiedBy>Asudd</cp:lastModifiedBy>
  <cp:lastPrinted>2017-06-06T07:17:41Z</cp:lastPrinted>
  <dcterms:created xsi:type="dcterms:W3CDTF">2017-03-20T14:46:37Z</dcterms:created>
  <dcterms:modified xsi:type="dcterms:W3CDTF">2017-08-09T07:54:11Z</dcterms:modified>
</cp:coreProperties>
</file>