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1'!$A$1:$F$119</definedName>
  </definedNames>
  <calcPr fullCalcOnLoad="1"/>
</workbook>
</file>

<file path=xl/sharedStrings.xml><?xml version="1.0" encoding="utf-8"?>
<sst xmlns="http://schemas.openxmlformats.org/spreadsheetml/2006/main" count="254" uniqueCount="172">
  <si>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</si>
  <si>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</si>
  <si>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</si>
  <si>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</si>
  <si>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</si>
  <si>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</si>
  <si>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</si>
  <si>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</si>
  <si>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</si>
  <si>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</si>
  <si>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</si>
  <si>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</si>
  <si>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</si>
  <si>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</si>
  <si>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</si>
  <si>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</si>
  <si>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яйца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</si>
  <si>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</si>
  <si>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</si>
  <si>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</si>
  <si>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</si>
  <si>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</si>
  <si>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</si>
  <si>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</si>
  <si>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</si>
  <si>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</si>
  <si>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</si>
  <si>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</si>
  <si>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</si>
  <si>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</si>
  <si>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</si>
  <si>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</si>
  <si>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</si>
  <si>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</si>
  <si>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</si>
  <si>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</si>
  <si>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</si>
  <si>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</si>
  <si>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</si>
  <si>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</si>
  <si>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</si>
  <si>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</si>
  <si>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</si>
  <si>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</si>
  <si>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</si>
  <si>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</si>
  <si>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</si>
  <si>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</si>
  <si>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</si>
  <si>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</si>
  <si>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</si>
  <si>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тонн</t>
  </si>
  <si>
    <t>тыс. шт.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</si>
  <si>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</si>
  <si>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</si>
  <si>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</si>
  <si>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</si>
  <si>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</si>
  <si>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</si>
  <si>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</si>
  <si>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</si>
  <si>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</si>
  <si>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</si>
  <si>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</si>
  <si>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</si>
  <si>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</si>
  <si>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</si>
  <si>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</si>
  <si>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</si>
  <si>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</si>
  <si>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</si>
  <si>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</si>
  <si>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</si>
  <si>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</si>
  <si>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</si>
  <si>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</si>
  <si>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</si>
  <si>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</si>
  <si>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</si>
  <si>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</si>
  <si>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</si>
  <si>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</si>
  <si>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</si>
  <si>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</si>
  <si>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</si>
  <si>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</si>
  <si>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</si>
  <si>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</si>
  <si>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</si>
  <si>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</si>
  <si>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</si>
  <si>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</si>
  <si>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</si>
  <si>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</si>
  <si>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</si>
  <si>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</si>
  <si>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</si>
  <si>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</si>
  <si>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</si>
  <si>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</si>
  <si>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</si>
  <si>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</si>
  <si>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</si>
  <si>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</si>
  <si>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</si>
  <si>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</si>
  <si>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</si>
  <si>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</si>
  <si>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</si>
  <si>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</si>
  <si>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</si>
  <si>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</si>
  <si>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</si>
  <si>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</si>
  <si>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</si>
  <si>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</si>
  <si>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</si>
  <si>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</si>
  <si>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</si>
  <si>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</si>
  <si>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</si>
  <si>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</si>
  <si>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</si>
  <si>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</si>
  <si>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</si>
  <si>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</si>
  <si>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</si>
  <si>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</si>
  <si>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</si>
  <si>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</si>
  <si>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</si>
  <si>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</si>
  <si>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</si>
  <si>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</si>
  <si>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</si>
  <si>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t xml:space="preserve">  (наименование муниципального образования)</t>
  </si>
  <si>
    <t>-</t>
  </si>
  <si>
    <t>электроэнергия</t>
  </si>
  <si>
    <t>теплоэнергия</t>
  </si>
  <si>
    <t>смеси асфальтобетонные дорожные</t>
  </si>
  <si>
    <t>изделия колбасные, включая  изделия колбасные для детского питания</t>
  </si>
  <si>
    <t>хлеб и хлебобулочные изделия, включая полуфабрикаты</t>
  </si>
  <si>
    <t xml:space="preserve">кондитерские изделия </t>
  </si>
  <si>
    <t>продукты из мяса и мяса птицы</t>
  </si>
  <si>
    <t>рыба переработанная и консервированная, ракообразные и моллюски</t>
  </si>
  <si>
    <t>изделия хлебобулочные недлительного хранения</t>
  </si>
  <si>
    <t xml:space="preserve">икра 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</si>
  <si>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</si>
  <si>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x</t>
  </si>
  <si>
    <t>Оборот общественного питания  по крупным и средним организациям всех видов деятельности</t>
  </si>
  <si>
    <t>Оборот оптовой торговли  по крупным и средним организациям всех видов деятельности</t>
  </si>
  <si>
    <t xml:space="preserve">Объем платных услуг </t>
  </si>
  <si>
    <t>производство бетона</t>
  </si>
  <si>
    <t>производство железнодорожных локомотивов и подвижного состава</t>
  </si>
  <si>
    <t xml:space="preserve">пгт. Сириус </t>
  </si>
  <si>
    <t>рыба пресноводная живая, являющаяся продукцией рыбоводства</t>
  </si>
  <si>
    <r>
      <t xml:space="preserve">социально-экономического развития муниципального образования  
</t>
    </r>
    <r>
      <rPr>
        <b/>
        <u val="single"/>
        <sz val="10"/>
        <rFont val="Times New Roman"/>
        <family val="1"/>
      </rPr>
      <t xml:space="preserve">городской округ город-курорт Сочи Краснодарского края </t>
    </r>
    <r>
      <rPr>
        <b/>
        <sz val="10"/>
        <rFont val="Times New Roman"/>
        <family val="1"/>
      </rPr>
      <t xml:space="preserve"> </t>
    </r>
  </si>
  <si>
    <t>млн.кВт-час</t>
  </si>
  <si>
    <t>тыс.Гкал.</t>
  </si>
  <si>
    <t>за октябрь 2023 года</t>
  </si>
  <si>
    <t>12,8</t>
  </si>
  <si>
    <t>117,3</t>
  </si>
  <si>
    <t>77,1</t>
  </si>
  <si>
    <t>Финансы на 1 октября 2023 года</t>
  </si>
  <si>
    <t>(нарастающим итогом)</t>
  </si>
  <si>
    <t>23,7</t>
  </si>
  <si>
    <t>78,43</t>
  </si>
  <si>
    <t>Инвестиции (за январь-сентябрь 2023 г.)</t>
  </si>
  <si>
    <t>Численность безработных граждан, зарегистрированных в государственных учреждениях службы занятости                          (на 1 ноября 2023 года)</t>
  </si>
  <si>
    <t>Уровень регистрируемой безработицы                                          (на 1 ноября 2023 года)</t>
  </si>
  <si>
    <t>Среднемесячная заработная плата работников крупных и средних организаций                                                                      (за  январь-сентябрь 2023 года)</t>
  </si>
  <si>
    <t>114%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</si>
</sst>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%"/>
    <numFmt numFmtId="186" formatCode="_-* #,##0\ _₽_-;\-* #,##0\ _₽_-;_-* &quot;-&quot;??\ _₽_-;_-@_-"/>
    <numFmt numFmtId="187" formatCode="#,##0.0\ _₽"/>
    <numFmt numFmtId="188" formatCode="[$-FC19]d\ mmmm\ yyyy\ &quot;г.&quot;"/>
    <numFmt numFmtId="189" formatCode="#,##0.00\ &quot;₽&quot;"/>
    <numFmt numFmtId="190" formatCode="0.000%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Times New Roman"/>
      <family val="1"/>
    </font>
    <font>
      <sz val="9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Times New Roman"/>
      <family val="1"/>
    </font>
    <font>
      <sz val="9"/>
      <color theme="0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9" fontId="4" fillId="33" borderId="0" xfId="0" applyNumberFormat="1" applyFont="1" applyFill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54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84" fontId="57" fillId="0" borderId="11" xfId="0" applyNumberFormat="1" applyFont="1" applyFill="1" applyBorder="1" applyAlignment="1">
      <alignment wrapText="1"/>
    </xf>
    <xf numFmtId="184" fontId="58" fillId="0" borderId="11" xfId="0" applyNumberFormat="1" applyFont="1" applyFill="1" applyBorder="1" applyAlignment="1">
      <alignment horizontal="center"/>
    </xf>
    <xf numFmtId="184" fontId="58" fillId="0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84" fontId="5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Alignment="1" applyProtection="1">
      <alignment horizontal="center" wrapText="1"/>
      <protection locked="0"/>
    </xf>
    <xf numFmtId="0" fontId="6" fillId="16" borderId="0" xfId="0" applyFont="1" applyFill="1" applyAlignment="1" applyProtection="1">
      <alignment horizontal="center" wrapText="1"/>
      <protection locked="0"/>
    </xf>
    <xf numFmtId="0" fontId="6" fillId="16" borderId="0" xfId="0" applyFont="1" applyFill="1" applyAlignment="1">
      <alignment horizontal="center" wrapText="1"/>
    </xf>
    <xf numFmtId="18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7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4" fontId="4" fillId="0" borderId="11" xfId="0" applyNumberFormat="1" applyFont="1" applyFill="1" applyBorder="1" applyAlignment="1" applyProtection="1">
      <alignment horizontal="center" wrapText="1"/>
      <protection locked="0"/>
    </xf>
    <xf numFmtId="186" fontId="4" fillId="0" borderId="11" xfId="64" applyNumberFormat="1" applyFont="1" applyFill="1" applyBorder="1" applyAlignment="1">
      <alignment horizontal="center"/>
    </xf>
    <xf numFmtId="184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74" fontId="0" fillId="0" borderId="0" xfId="0" applyNumberFormat="1" applyFill="1" applyBorder="1" applyAlignment="1" quotePrefix="1">
      <alignment horizontal="right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3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50" zoomScaleNormal="150" zoomScaleSheetLayoutView="150" workbookViewId="0" topLeftCell="A1">
      <selection activeCell="F113" sqref="F113"/>
    </sheetView>
  </sheetViews>
  <sheetFormatPr defaultColWidth="9.00390625" defaultRowHeight="12.75"/>
  <cols>
    <col min="1" max="1" width="5.25390625" style="2" customWidth="1"/>
    <col min="2" max="2" width="50.25390625" style="13" customWidth="1"/>
    <col min="3" max="3" width="9.75390625" style="14" customWidth="1"/>
    <col min="4" max="4" width="11.75390625" style="92" customWidth="1"/>
    <col min="5" max="5" width="11.875" style="89" bestFit="1" customWidth="1"/>
    <col min="6" max="6" width="8.75390625" style="19" customWidth="1"/>
    <col min="7" max="7" width="18.125" style="20" customWidth="1"/>
    <col min="8" max="16384" width="9.125" style="1" customWidth="1"/>
  </cols>
  <sheetData>
    <row r="1" spans="1:6" ht="12.75" customHeight="1">
      <c r="A1" s="20"/>
      <c r="B1" s="48"/>
      <c r="C1" s="48"/>
      <c r="D1" s="73" t="s">
        <v>124</v>
      </c>
      <c r="E1" s="82"/>
      <c r="F1" s="49"/>
    </row>
    <row r="2" spans="1:6" ht="12.75" customHeight="1">
      <c r="A2" s="20"/>
      <c r="B2" s="48"/>
      <c r="C2" s="48"/>
      <c r="D2" s="73" t="s">
        <v>130</v>
      </c>
      <c r="E2" s="82"/>
      <c r="F2" s="49"/>
    </row>
    <row r="3" spans="1:6" ht="12.75" customHeight="1">
      <c r="A3" s="20"/>
      <c r="B3" s="48"/>
      <c r="C3" s="48"/>
      <c r="D3" s="73" t="s">
        <v>131</v>
      </c>
      <c r="E3" s="82"/>
      <c r="F3" s="49"/>
    </row>
    <row r="4" spans="1:6" ht="15.75">
      <c r="A4" s="50"/>
      <c r="B4" s="50"/>
      <c r="C4" s="50"/>
      <c r="D4" s="73" t="s">
        <v>129</v>
      </c>
      <c r="E4" s="82"/>
      <c r="F4" s="51"/>
    </row>
    <row r="5" spans="1:6" ht="8.25" customHeight="1">
      <c r="A5" s="52"/>
      <c r="B5" s="21"/>
      <c r="C5" s="21"/>
      <c r="D5" s="21"/>
      <c r="E5" s="124"/>
      <c r="F5" s="124"/>
    </row>
    <row r="6" spans="1:6" ht="12" customHeight="1">
      <c r="A6" s="125" t="s">
        <v>0</v>
      </c>
      <c r="B6" s="125"/>
      <c r="C6" s="125"/>
      <c r="D6" s="125"/>
      <c r="E6" s="125"/>
      <c r="F6" s="125"/>
    </row>
    <row r="7" spans="1:6" ht="24" customHeight="1">
      <c r="A7" s="123" t="s">
        <v>156</v>
      </c>
      <c r="B7" s="123"/>
      <c r="C7" s="123"/>
      <c r="D7" s="123"/>
      <c r="E7" s="123"/>
      <c r="F7" s="123"/>
    </row>
    <row r="8" spans="1:6" ht="10.5" customHeight="1">
      <c r="A8" s="122" t="s">
        <v>135</v>
      </c>
      <c r="B8" s="122"/>
      <c r="C8" s="122"/>
      <c r="D8" s="122"/>
      <c r="E8" s="122"/>
      <c r="F8" s="122"/>
    </row>
    <row r="9" spans="1:6" ht="14.25" customHeight="1">
      <c r="A9" s="123" t="s">
        <v>159</v>
      </c>
      <c r="B9" s="123"/>
      <c r="C9" s="123"/>
      <c r="D9" s="123"/>
      <c r="E9" s="123"/>
      <c r="F9" s="123"/>
    </row>
    <row r="10" spans="1:6" ht="12" customHeight="1">
      <c r="A10" s="126" t="s">
        <v>164</v>
      </c>
      <c r="B10" s="126"/>
      <c r="C10" s="126"/>
      <c r="D10" s="126"/>
      <c r="E10" s="126"/>
      <c r="F10" s="126"/>
    </row>
    <row r="11" spans="1:6" ht="12.75" customHeight="1" thickBot="1">
      <c r="A11" s="53"/>
      <c r="B11" s="54"/>
      <c r="C11" s="55"/>
      <c r="D11" s="22"/>
      <c r="E11" s="83"/>
      <c r="F11" s="49"/>
    </row>
    <row r="12" spans="1:6" ht="62.25" customHeight="1" thickBot="1">
      <c r="A12" s="56" t="s">
        <v>1</v>
      </c>
      <c r="B12" s="23" t="s">
        <v>2</v>
      </c>
      <c r="C12" s="23" t="s">
        <v>127</v>
      </c>
      <c r="D12" s="23" t="s">
        <v>108</v>
      </c>
      <c r="E12" s="23" t="s">
        <v>125</v>
      </c>
      <c r="F12" s="57" t="s">
        <v>109</v>
      </c>
    </row>
    <row r="13" spans="1:7" s="3" customFormat="1" ht="12">
      <c r="A13" s="58"/>
      <c r="B13" s="24"/>
      <c r="C13" s="24"/>
      <c r="D13" s="24"/>
      <c r="E13" s="24"/>
      <c r="F13" s="59"/>
      <c r="G13" s="68"/>
    </row>
    <row r="14" spans="1:6" ht="12.75">
      <c r="A14" s="33"/>
      <c r="B14" s="47" t="s">
        <v>46</v>
      </c>
      <c r="C14" s="60"/>
      <c r="D14" s="74"/>
      <c r="E14" s="74"/>
      <c r="F14" s="36"/>
    </row>
    <row r="15" spans="1:6" ht="12.75">
      <c r="A15" s="61" t="s">
        <v>63</v>
      </c>
      <c r="B15" s="62" t="s">
        <v>39</v>
      </c>
      <c r="C15" s="63" t="s">
        <v>27</v>
      </c>
      <c r="D15" s="94">
        <v>801</v>
      </c>
      <c r="E15" s="95">
        <v>814</v>
      </c>
      <c r="F15" s="36">
        <f>D15/E15*100%</f>
        <v>0.984029484029484</v>
      </c>
    </row>
    <row r="16" spans="1:6" ht="12.75">
      <c r="A16" s="33"/>
      <c r="B16" s="64" t="s">
        <v>32</v>
      </c>
      <c r="C16" s="63" t="s">
        <v>27</v>
      </c>
      <c r="D16" s="94">
        <v>47</v>
      </c>
      <c r="E16" s="95">
        <v>47</v>
      </c>
      <c r="F16" s="36">
        <f>D16/E16*100%</f>
        <v>1</v>
      </c>
    </row>
    <row r="17" spans="1:6" ht="51">
      <c r="A17" s="33" t="s">
        <v>64</v>
      </c>
      <c r="B17" s="65" t="s">
        <v>106</v>
      </c>
      <c r="C17" s="66" t="s">
        <v>5</v>
      </c>
      <c r="D17" s="96">
        <v>20102100</v>
      </c>
      <c r="E17" s="96">
        <v>20118400</v>
      </c>
      <c r="F17" s="36">
        <f>D17/E17*100%</f>
        <v>0.9991897964052807</v>
      </c>
    </row>
    <row r="18" spans="1:6" ht="12.75">
      <c r="A18" s="33" t="s">
        <v>61</v>
      </c>
      <c r="B18" s="34" t="s">
        <v>37</v>
      </c>
      <c r="C18" s="66" t="s">
        <v>5</v>
      </c>
      <c r="D18" s="94" t="s">
        <v>136</v>
      </c>
      <c r="E18" s="96" t="s">
        <v>136</v>
      </c>
      <c r="F18" s="36" t="s">
        <v>148</v>
      </c>
    </row>
    <row r="19" spans="1:6" ht="12.75">
      <c r="A19" s="33" t="s">
        <v>62</v>
      </c>
      <c r="B19" s="34" t="s">
        <v>38</v>
      </c>
      <c r="C19" s="66" t="s">
        <v>5</v>
      </c>
      <c r="D19" s="96">
        <v>4120500</v>
      </c>
      <c r="E19" s="96">
        <v>4005400</v>
      </c>
      <c r="F19" s="36">
        <f>D19/E19*100%</f>
        <v>1.0287362061217356</v>
      </c>
    </row>
    <row r="20" spans="1:6" ht="12.75">
      <c r="A20" s="33"/>
      <c r="B20" s="63" t="s">
        <v>102</v>
      </c>
      <c r="C20" s="66"/>
      <c r="D20" s="97"/>
      <c r="E20" s="97"/>
      <c r="F20" s="36"/>
    </row>
    <row r="21" spans="1:6" ht="12.75" customHeight="1">
      <c r="A21" s="33"/>
      <c r="B21" s="62" t="s">
        <v>110</v>
      </c>
      <c r="C21" s="66" t="s">
        <v>5</v>
      </c>
      <c r="D21" s="93">
        <v>3363266</v>
      </c>
      <c r="E21" s="93">
        <v>2827821</v>
      </c>
      <c r="F21" s="36">
        <f aca="true" t="shared" si="0" ref="F21:F52">D21/E21*100%</f>
        <v>1.1893489722298547</v>
      </c>
    </row>
    <row r="22" spans="1:6" ht="12.75" customHeight="1">
      <c r="A22" s="33"/>
      <c r="B22" s="62" t="s">
        <v>111</v>
      </c>
      <c r="C22" s="66" t="s">
        <v>5</v>
      </c>
      <c r="D22" s="93">
        <v>74931.8</v>
      </c>
      <c r="E22" s="93">
        <v>76081</v>
      </c>
      <c r="F22" s="36">
        <f t="shared" si="0"/>
        <v>0.9848950460693209</v>
      </c>
    </row>
    <row r="23" spans="1:6" ht="12.75">
      <c r="A23" s="33"/>
      <c r="B23" s="62" t="s">
        <v>112</v>
      </c>
      <c r="C23" s="66" t="s">
        <v>5</v>
      </c>
      <c r="D23" s="98">
        <v>290.7</v>
      </c>
      <c r="E23" s="99">
        <v>2678</v>
      </c>
      <c r="F23" s="36">
        <f t="shared" si="0"/>
        <v>0.10855115758028379</v>
      </c>
    </row>
    <row r="24" spans="1:6" ht="12.75">
      <c r="A24" s="33"/>
      <c r="B24" s="62" t="s">
        <v>113</v>
      </c>
      <c r="C24" s="66" t="s">
        <v>5</v>
      </c>
      <c r="D24" s="93">
        <v>535130.4</v>
      </c>
      <c r="E24" s="93">
        <v>744618</v>
      </c>
      <c r="F24" s="36">
        <f t="shared" si="0"/>
        <v>0.7186643352698968</v>
      </c>
    </row>
    <row r="25" spans="1:6" ht="12.75">
      <c r="A25" s="33"/>
      <c r="B25" s="62" t="s">
        <v>152</v>
      </c>
      <c r="C25" s="66" t="s">
        <v>5</v>
      </c>
      <c r="D25" s="93">
        <v>79119</v>
      </c>
      <c r="E25" s="93">
        <v>51165</v>
      </c>
      <c r="F25" s="36">
        <f t="shared" si="0"/>
        <v>1.546350043975374</v>
      </c>
    </row>
    <row r="26" spans="1:6" ht="25.5">
      <c r="A26" s="33"/>
      <c r="B26" s="62" t="s">
        <v>153</v>
      </c>
      <c r="C26" s="66" t="s">
        <v>5</v>
      </c>
      <c r="D26" s="93">
        <v>66537.3</v>
      </c>
      <c r="E26" s="100" t="s">
        <v>148</v>
      </c>
      <c r="F26" s="67" t="s">
        <v>148</v>
      </c>
    </row>
    <row r="27" spans="1:6" ht="25.5">
      <c r="A27" s="33" t="s">
        <v>65</v>
      </c>
      <c r="B27" s="75" t="s">
        <v>114</v>
      </c>
      <c r="C27" s="66" t="s">
        <v>5</v>
      </c>
      <c r="D27" s="96">
        <v>8790300</v>
      </c>
      <c r="E27" s="96">
        <v>9546800</v>
      </c>
      <c r="F27" s="36">
        <f>D27/E27*100%</f>
        <v>0.9207587882850798</v>
      </c>
    </row>
    <row r="28" spans="1:7" ht="38.25">
      <c r="A28" s="33" t="s">
        <v>115</v>
      </c>
      <c r="B28" s="34" t="s">
        <v>116</v>
      </c>
      <c r="C28" s="66" t="s">
        <v>5</v>
      </c>
      <c r="D28" s="96">
        <v>7191300</v>
      </c>
      <c r="E28" s="96">
        <v>6566200</v>
      </c>
      <c r="F28" s="36">
        <f>D28/E28*100%</f>
        <v>1.0951996588590052</v>
      </c>
      <c r="G28" s="70"/>
    </row>
    <row r="29" spans="1:6" ht="12.75">
      <c r="A29" s="33" t="s">
        <v>66</v>
      </c>
      <c r="B29" s="76" t="s">
        <v>36</v>
      </c>
      <c r="C29" s="66" t="s">
        <v>58</v>
      </c>
      <c r="D29" s="97"/>
      <c r="E29" s="97"/>
      <c r="F29" s="36"/>
    </row>
    <row r="30" spans="1:6" ht="24.75" customHeight="1">
      <c r="A30" s="33"/>
      <c r="B30" s="77" t="s">
        <v>60</v>
      </c>
      <c r="C30" s="66"/>
      <c r="D30" s="97"/>
      <c r="E30" s="97"/>
      <c r="F30" s="36"/>
    </row>
    <row r="31" spans="1:6" ht="12.75">
      <c r="A31" s="33"/>
      <c r="B31" s="78" t="s">
        <v>137</v>
      </c>
      <c r="C31" s="79" t="s">
        <v>157</v>
      </c>
      <c r="D31" s="93">
        <v>2608.5</v>
      </c>
      <c r="E31" s="93">
        <v>2706.97</v>
      </c>
      <c r="F31" s="36">
        <f t="shared" si="0"/>
        <v>0.9636235348009029</v>
      </c>
    </row>
    <row r="32" spans="1:9" ht="12.75">
      <c r="A32" s="33"/>
      <c r="B32" s="78" t="s">
        <v>138</v>
      </c>
      <c r="C32" s="79" t="s">
        <v>158</v>
      </c>
      <c r="D32" s="93">
        <v>1297.5</v>
      </c>
      <c r="E32" s="93">
        <v>1318.4</v>
      </c>
      <c r="F32" s="36">
        <f t="shared" si="0"/>
        <v>0.9841474514563107</v>
      </c>
      <c r="H32" s="25"/>
      <c r="I32" s="25"/>
    </row>
    <row r="33" spans="1:6" ht="12.75">
      <c r="A33" s="33"/>
      <c r="B33" s="78" t="s">
        <v>139</v>
      </c>
      <c r="C33" s="79" t="s">
        <v>51</v>
      </c>
      <c r="D33" s="93" t="s">
        <v>148</v>
      </c>
      <c r="E33" s="36" t="s">
        <v>148</v>
      </c>
      <c r="F33" s="36" t="s">
        <v>148</v>
      </c>
    </row>
    <row r="34" spans="1:6" ht="25.5">
      <c r="A34" s="33"/>
      <c r="B34" s="78" t="s">
        <v>140</v>
      </c>
      <c r="C34" s="80" t="s">
        <v>51</v>
      </c>
      <c r="D34" s="93">
        <v>3761.7</v>
      </c>
      <c r="E34" s="93">
        <v>3089.6</v>
      </c>
      <c r="F34" s="36">
        <f t="shared" si="0"/>
        <v>1.217536250647333</v>
      </c>
    </row>
    <row r="35" spans="1:6" ht="12.75">
      <c r="A35" s="33"/>
      <c r="B35" s="78" t="s">
        <v>141</v>
      </c>
      <c r="C35" s="80" t="s">
        <v>51</v>
      </c>
      <c r="D35" s="93">
        <v>15966.7</v>
      </c>
      <c r="E35" s="93">
        <v>15888.3</v>
      </c>
      <c r="F35" s="36">
        <f t="shared" si="0"/>
        <v>1.0049344486194245</v>
      </c>
    </row>
    <row r="36" spans="1:6" ht="12.75">
      <c r="A36" s="33"/>
      <c r="B36" s="78" t="s">
        <v>142</v>
      </c>
      <c r="C36" s="80" t="s">
        <v>51</v>
      </c>
      <c r="D36" s="93">
        <v>490.2</v>
      </c>
      <c r="E36" s="93">
        <v>591.4</v>
      </c>
      <c r="F36" s="36">
        <f t="shared" si="0"/>
        <v>0.8288806222522828</v>
      </c>
    </row>
    <row r="37" spans="1:6" ht="12.75">
      <c r="A37" s="33"/>
      <c r="B37" s="78" t="s">
        <v>143</v>
      </c>
      <c r="C37" s="80" t="s">
        <v>51</v>
      </c>
      <c r="D37" s="101" t="s">
        <v>165</v>
      </c>
      <c r="E37" s="101" t="s">
        <v>160</v>
      </c>
      <c r="F37" s="36">
        <f>D37/E37</f>
        <v>1.8515624999999998</v>
      </c>
    </row>
    <row r="38" spans="1:6" ht="25.5">
      <c r="A38" s="33"/>
      <c r="B38" s="78" t="s">
        <v>144</v>
      </c>
      <c r="C38" s="80" t="s">
        <v>51</v>
      </c>
      <c r="D38" s="102">
        <v>106.2</v>
      </c>
      <c r="E38" s="103">
        <v>144.2</v>
      </c>
      <c r="F38" s="36">
        <f>D38/E38</f>
        <v>0.7364771151178919</v>
      </c>
    </row>
    <row r="39" spans="1:8" ht="25.5">
      <c r="A39" s="33"/>
      <c r="B39" s="78" t="s">
        <v>155</v>
      </c>
      <c r="C39" s="80" t="s">
        <v>51</v>
      </c>
      <c r="D39" s="93">
        <v>392.6</v>
      </c>
      <c r="E39" s="93">
        <v>434.9</v>
      </c>
      <c r="F39" s="36">
        <f>D39/E39*100%</f>
        <v>0.9027362612094736</v>
      </c>
      <c r="H39" s="25"/>
    </row>
    <row r="40" spans="1:6" ht="12.75">
      <c r="A40" s="33"/>
      <c r="B40" s="78" t="s">
        <v>145</v>
      </c>
      <c r="C40" s="80" t="s">
        <v>51</v>
      </c>
      <c r="D40" s="93">
        <v>15261.4</v>
      </c>
      <c r="E40" s="93">
        <v>15364.7</v>
      </c>
      <c r="F40" s="36">
        <f t="shared" si="0"/>
        <v>0.993276796813475</v>
      </c>
    </row>
    <row r="41" spans="1:6" ht="12.75">
      <c r="A41" s="33"/>
      <c r="B41" s="78" t="s">
        <v>146</v>
      </c>
      <c r="C41" s="80" t="s">
        <v>51</v>
      </c>
      <c r="D41" s="102">
        <v>6.6</v>
      </c>
      <c r="E41" s="102">
        <v>6.1</v>
      </c>
      <c r="F41" s="36">
        <f>D41/E41</f>
        <v>1.0819672131147542</v>
      </c>
    </row>
    <row r="42" spans="1:6" ht="38.25">
      <c r="A42" s="33"/>
      <c r="B42" s="78" t="s">
        <v>147</v>
      </c>
      <c r="C42" s="80" t="s">
        <v>51</v>
      </c>
      <c r="D42" s="93" t="s">
        <v>148</v>
      </c>
      <c r="E42" s="93" t="s">
        <v>148</v>
      </c>
      <c r="F42" s="36" t="s">
        <v>148</v>
      </c>
    </row>
    <row r="43" spans="1:6" ht="12.75">
      <c r="A43" s="33"/>
      <c r="B43" s="84" t="s">
        <v>11</v>
      </c>
      <c r="C43" s="80"/>
      <c r="D43" s="93"/>
      <c r="E43" s="93"/>
      <c r="F43" s="36"/>
    </row>
    <row r="44" spans="1:6" ht="12.75" customHeight="1">
      <c r="A44" s="33" t="s">
        <v>67</v>
      </c>
      <c r="B44" s="62" t="s">
        <v>40</v>
      </c>
      <c r="C44" s="63" t="s">
        <v>27</v>
      </c>
      <c r="D44" s="94">
        <v>13</v>
      </c>
      <c r="E44" s="95">
        <v>13</v>
      </c>
      <c r="F44" s="36">
        <f t="shared" si="0"/>
        <v>1</v>
      </c>
    </row>
    <row r="45" spans="1:6" ht="12.75" customHeight="1">
      <c r="A45" s="33"/>
      <c r="B45" s="85" t="s">
        <v>78</v>
      </c>
      <c r="C45" s="63" t="s">
        <v>27</v>
      </c>
      <c r="D45" s="74">
        <v>1</v>
      </c>
      <c r="E45" s="95">
        <v>1</v>
      </c>
      <c r="F45" s="36">
        <f t="shared" si="0"/>
        <v>1</v>
      </c>
    </row>
    <row r="46" spans="1:6" ht="12.75" customHeight="1">
      <c r="A46" s="33" t="s">
        <v>68</v>
      </c>
      <c r="B46" s="62" t="s">
        <v>41</v>
      </c>
      <c r="C46" s="63" t="s">
        <v>27</v>
      </c>
      <c r="D46" s="94">
        <v>60</v>
      </c>
      <c r="E46" s="95">
        <v>60</v>
      </c>
      <c r="F46" s="36">
        <f t="shared" si="0"/>
        <v>1</v>
      </c>
    </row>
    <row r="47" spans="1:6" ht="12.75" customHeight="1">
      <c r="A47" s="33" t="s">
        <v>69</v>
      </c>
      <c r="B47" s="62" t="s">
        <v>50</v>
      </c>
      <c r="C47" s="63" t="s">
        <v>27</v>
      </c>
      <c r="D47" s="95">
        <v>23591</v>
      </c>
      <c r="E47" s="95">
        <v>23591</v>
      </c>
      <c r="F47" s="36">
        <f t="shared" si="0"/>
        <v>1</v>
      </c>
    </row>
    <row r="48" spans="1:6" ht="51">
      <c r="A48" s="33" t="s">
        <v>70</v>
      </c>
      <c r="B48" s="76" t="s">
        <v>107</v>
      </c>
      <c r="C48" s="66" t="s">
        <v>5</v>
      </c>
      <c r="D48" s="94" t="s">
        <v>136</v>
      </c>
      <c r="E48" s="94" t="s">
        <v>136</v>
      </c>
      <c r="F48" s="36" t="s">
        <v>148</v>
      </c>
    </row>
    <row r="49" spans="1:6" ht="12.75" customHeight="1">
      <c r="A49" s="33" t="s">
        <v>71</v>
      </c>
      <c r="B49" s="76" t="s">
        <v>126</v>
      </c>
      <c r="C49" s="66" t="s">
        <v>13</v>
      </c>
      <c r="D49" s="98">
        <v>2.87</v>
      </c>
      <c r="E49" s="98">
        <v>2.9</v>
      </c>
      <c r="F49" s="36">
        <f t="shared" si="0"/>
        <v>0.9896551724137932</v>
      </c>
    </row>
    <row r="50" spans="1:6" ht="12.75">
      <c r="A50" s="33"/>
      <c r="B50" s="86" t="s">
        <v>14</v>
      </c>
      <c r="C50" s="66"/>
      <c r="D50" s="74"/>
      <c r="E50" s="74"/>
      <c r="F50" s="36"/>
    </row>
    <row r="51" spans="1:6" ht="12.75">
      <c r="A51" s="33"/>
      <c r="B51" s="87" t="s">
        <v>15</v>
      </c>
      <c r="C51" s="66" t="s">
        <v>13</v>
      </c>
      <c r="D51" s="98">
        <v>0.003</v>
      </c>
      <c r="E51" s="98">
        <v>0.003</v>
      </c>
      <c r="F51" s="36">
        <f t="shared" si="0"/>
        <v>1</v>
      </c>
    </row>
    <row r="52" spans="1:6" ht="12.75">
      <c r="A52" s="33"/>
      <c r="B52" s="87" t="s">
        <v>59</v>
      </c>
      <c r="C52" s="66" t="s">
        <v>13</v>
      </c>
      <c r="D52" s="98">
        <v>2.87</v>
      </c>
      <c r="E52" s="98">
        <v>2.9</v>
      </c>
      <c r="F52" s="36">
        <f t="shared" si="0"/>
        <v>0.9896551724137932</v>
      </c>
    </row>
    <row r="53" spans="1:6" ht="25.5" customHeight="1">
      <c r="A53" s="33" t="s">
        <v>72</v>
      </c>
      <c r="B53" s="76" t="s">
        <v>134</v>
      </c>
      <c r="C53" s="63"/>
      <c r="D53" s="74"/>
      <c r="E53" s="74"/>
      <c r="F53" s="36"/>
    </row>
    <row r="54" spans="1:6" ht="12.75">
      <c r="A54" s="33"/>
      <c r="B54" s="87" t="s">
        <v>15</v>
      </c>
      <c r="C54" s="63" t="s">
        <v>51</v>
      </c>
      <c r="D54" s="98">
        <v>553</v>
      </c>
      <c r="E54" s="98">
        <v>158</v>
      </c>
      <c r="F54" s="36">
        <f>D54/E54</f>
        <v>3.5</v>
      </c>
    </row>
    <row r="55" spans="1:6" ht="12" customHeight="1">
      <c r="A55" s="33"/>
      <c r="B55" s="87" t="s">
        <v>16</v>
      </c>
      <c r="C55" s="63" t="s">
        <v>52</v>
      </c>
      <c r="D55" s="98">
        <v>0</v>
      </c>
      <c r="E55" s="98">
        <v>0</v>
      </c>
      <c r="F55" s="36"/>
    </row>
    <row r="56" spans="1:6" ht="15.75" customHeight="1">
      <c r="A56" s="33"/>
      <c r="B56" s="47" t="s">
        <v>18</v>
      </c>
      <c r="C56" s="88"/>
      <c r="D56" s="74"/>
      <c r="E56" s="74"/>
      <c r="F56" s="36"/>
    </row>
    <row r="57" spans="1:6" ht="12.75">
      <c r="A57" s="61" t="s">
        <v>73</v>
      </c>
      <c r="B57" s="62" t="s">
        <v>42</v>
      </c>
      <c r="C57" s="63" t="s">
        <v>27</v>
      </c>
      <c r="D57" s="94">
        <v>2506</v>
      </c>
      <c r="E57" s="95">
        <v>2459</v>
      </c>
      <c r="F57" s="36">
        <f aca="true" t="shared" si="1" ref="F57:F102">D57/E57*100%</f>
        <v>1.019113460756405</v>
      </c>
    </row>
    <row r="58" spans="1:6" ht="12.75">
      <c r="A58" s="33"/>
      <c r="B58" s="85" t="s">
        <v>78</v>
      </c>
      <c r="C58" s="63" t="s">
        <v>27</v>
      </c>
      <c r="D58" s="94">
        <v>18</v>
      </c>
      <c r="E58" s="95">
        <v>18</v>
      </c>
      <c r="F58" s="36">
        <f t="shared" si="1"/>
        <v>1</v>
      </c>
    </row>
    <row r="59" spans="1:7" ht="38.25">
      <c r="A59" s="33" t="s">
        <v>74</v>
      </c>
      <c r="B59" s="76" t="s">
        <v>105</v>
      </c>
      <c r="C59" s="63" t="s">
        <v>5</v>
      </c>
      <c r="D59" s="93">
        <v>5781200</v>
      </c>
      <c r="E59" s="93">
        <v>9622000</v>
      </c>
      <c r="F59" s="36">
        <f t="shared" si="1"/>
        <v>0.6008314279775514</v>
      </c>
      <c r="G59" s="69"/>
    </row>
    <row r="60" spans="1:6" ht="25.5">
      <c r="A60" s="33"/>
      <c r="B60" s="87" t="s">
        <v>12</v>
      </c>
      <c r="C60" s="88" t="s">
        <v>4</v>
      </c>
      <c r="D60" s="104">
        <v>0.538</v>
      </c>
      <c r="E60" s="105" t="s">
        <v>161</v>
      </c>
      <c r="F60" s="36"/>
    </row>
    <row r="61" spans="1:6" ht="13.5" customHeight="1">
      <c r="A61" s="33" t="s">
        <v>75</v>
      </c>
      <c r="B61" s="76" t="s">
        <v>53</v>
      </c>
      <c r="C61" s="63" t="s">
        <v>7</v>
      </c>
      <c r="D61" s="94">
        <v>546.8</v>
      </c>
      <c r="E61" s="103">
        <v>875.6</v>
      </c>
      <c r="F61" s="36">
        <f t="shared" si="1"/>
        <v>0.6244860666971219</v>
      </c>
    </row>
    <row r="62" spans="1:6" ht="12.75">
      <c r="A62" s="33"/>
      <c r="B62" s="85" t="s">
        <v>19</v>
      </c>
      <c r="C62" s="63" t="s">
        <v>7</v>
      </c>
      <c r="D62" s="98">
        <v>436.5</v>
      </c>
      <c r="E62" s="98">
        <v>785.6</v>
      </c>
      <c r="F62" s="36">
        <f t="shared" si="1"/>
        <v>0.5556262729124236</v>
      </c>
    </row>
    <row r="63" spans="1:6" ht="15" customHeight="1">
      <c r="A63" s="33"/>
      <c r="B63" s="47" t="s">
        <v>132</v>
      </c>
      <c r="C63" s="63"/>
      <c r="D63" s="74"/>
      <c r="E63" s="74"/>
      <c r="F63" s="36"/>
    </row>
    <row r="64" spans="1:6" ht="12.75">
      <c r="A64" s="33" t="s">
        <v>76</v>
      </c>
      <c r="B64" s="62" t="s">
        <v>80</v>
      </c>
      <c r="C64" s="63" t="s">
        <v>27</v>
      </c>
      <c r="D64" s="106">
        <v>1052</v>
      </c>
      <c r="E64" s="95">
        <v>1054</v>
      </c>
      <c r="F64" s="36">
        <f t="shared" si="1"/>
        <v>0.9981024667931688</v>
      </c>
    </row>
    <row r="65" spans="1:6" ht="12.75" customHeight="1">
      <c r="A65" s="33"/>
      <c r="B65" s="85" t="s">
        <v>81</v>
      </c>
      <c r="C65" s="63" t="s">
        <v>27</v>
      </c>
      <c r="D65" s="106">
        <v>50</v>
      </c>
      <c r="E65" s="95">
        <v>49</v>
      </c>
      <c r="F65" s="36">
        <f t="shared" si="1"/>
        <v>1.0204081632653061</v>
      </c>
    </row>
    <row r="66" spans="1:6" ht="12.75">
      <c r="A66" s="33"/>
      <c r="B66" s="74" t="s">
        <v>82</v>
      </c>
      <c r="C66" s="63"/>
      <c r="D66" s="74"/>
      <c r="E66" s="95"/>
      <c r="F66" s="36"/>
    </row>
    <row r="67" spans="1:6" ht="12.75">
      <c r="A67" s="33"/>
      <c r="B67" s="85" t="s">
        <v>34</v>
      </c>
      <c r="C67" s="63" t="s">
        <v>27</v>
      </c>
      <c r="D67" s="106">
        <v>14</v>
      </c>
      <c r="E67" s="95">
        <v>14</v>
      </c>
      <c r="F67" s="36">
        <f t="shared" si="1"/>
        <v>1</v>
      </c>
    </row>
    <row r="68" spans="1:6" ht="12.75" customHeight="1">
      <c r="A68" s="33"/>
      <c r="B68" s="85" t="s">
        <v>33</v>
      </c>
      <c r="C68" s="63" t="s">
        <v>27</v>
      </c>
      <c r="D68" s="106">
        <v>10</v>
      </c>
      <c r="E68" s="95">
        <v>10</v>
      </c>
      <c r="F68" s="36">
        <f t="shared" si="1"/>
        <v>1</v>
      </c>
    </row>
    <row r="69" spans="1:6" ht="12.75">
      <c r="A69" s="33"/>
      <c r="B69" s="85" t="s">
        <v>35</v>
      </c>
      <c r="C69" s="63" t="s">
        <v>27</v>
      </c>
      <c r="D69" s="106">
        <v>1</v>
      </c>
      <c r="E69" s="95">
        <v>1</v>
      </c>
      <c r="F69" s="36" t="s">
        <v>148</v>
      </c>
    </row>
    <row r="70" spans="1:6" ht="12.75">
      <c r="A70" s="33"/>
      <c r="B70" s="85" t="s">
        <v>103</v>
      </c>
      <c r="C70" s="63" t="s">
        <v>27</v>
      </c>
      <c r="D70" s="106">
        <v>1</v>
      </c>
      <c r="E70" s="95">
        <v>1</v>
      </c>
      <c r="F70" s="36">
        <f t="shared" si="1"/>
        <v>1</v>
      </c>
    </row>
    <row r="71" spans="1:6" ht="12.75">
      <c r="A71" s="33"/>
      <c r="B71" s="85" t="s">
        <v>104</v>
      </c>
      <c r="C71" s="63" t="s">
        <v>27</v>
      </c>
      <c r="D71" s="106">
        <v>0</v>
      </c>
      <c r="E71" s="95">
        <v>1</v>
      </c>
      <c r="F71" s="36">
        <f t="shared" si="1"/>
        <v>0</v>
      </c>
    </row>
    <row r="72" spans="1:6" ht="12.75">
      <c r="A72" s="33"/>
      <c r="B72" s="85" t="s">
        <v>117</v>
      </c>
      <c r="C72" s="63" t="s">
        <v>27</v>
      </c>
      <c r="D72" s="106">
        <v>24</v>
      </c>
      <c r="E72" s="95">
        <v>22</v>
      </c>
      <c r="F72" s="36">
        <f t="shared" si="1"/>
        <v>1.0909090909090908</v>
      </c>
    </row>
    <row r="73" spans="1:7" ht="51">
      <c r="A73" s="33" t="s">
        <v>77</v>
      </c>
      <c r="B73" s="76" t="s">
        <v>118</v>
      </c>
      <c r="C73" s="63" t="s">
        <v>5</v>
      </c>
      <c r="D73" s="93">
        <v>32508000</v>
      </c>
      <c r="E73" s="93">
        <v>26671700</v>
      </c>
      <c r="F73" s="36">
        <f t="shared" si="1"/>
        <v>1.2188199477348651</v>
      </c>
      <c r="G73" s="69"/>
    </row>
    <row r="74" spans="1:6" ht="25.5" customHeight="1">
      <c r="A74" s="33" t="s">
        <v>79</v>
      </c>
      <c r="B74" s="76" t="s">
        <v>47</v>
      </c>
      <c r="C74" s="63"/>
      <c r="D74" s="97"/>
      <c r="E74" s="93"/>
      <c r="F74" s="36"/>
    </row>
    <row r="75" spans="1:6" ht="12.75">
      <c r="A75" s="33"/>
      <c r="B75" s="85" t="s">
        <v>20</v>
      </c>
      <c r="C75" s="88" t="s">
        <v>10</v>
      </c>
      <c r="D75" s="98">
        <v>489.5</v>
      </c>
      <c r="E75" s="93">
        <v>448.9</v>
      </c>
      <c r="F75" s="36">
        <f t="shared" si="1"/>
        <v>1.090443305858766</v>
      </c>
    </row>
    <row r="76" spans="1:6" ht="12.75">
      <c r="A76" s="33" t="s">
        <v>83</v>
      </c>
      <c r="B76" s="76" t="s">
        <v>43</v>
      </c>
      <c r="C76" s="88"/>
      <c r="D76" s="74"/>
      <c r="E76" s="96"/>
      <c r="F76" s="36"/>
    </row>
    <row r="77" spans="1:6" ht="12.75">
      <c r="A77" s="33"/>
      <c r="B77" s="85" t="s">
        <v>22</v>
      </c>
      <c r="C77" s="88" t="s">
        <v>21</v>
      </c>
      <c r="D77" s="107">
        <v>45170</v>
      </c>
      <c r="E77" s="107">
        <v>87400</v>
      </c>
      <c r="F77" s="36">
        <f t="shared" si="1"/>
        <v>0.5168192219679634</v>
      </c>
    </row>
    <row r="78" spans="1:6" ht="12.75" customHeight="1">
      <c r="A78" s="33" t="s">
        <v>84</v>
      </c>
      <c r="B78" s="76" t="s">
        <v>48</v>
      </c>
      <c r="C78" s="63"/>
      <c r="D78" s="97"/>
      <c r="E78" s="93"/>
      <c r="F78" s="36"/>
    </row>
    <row r="79" spans="1:6" ht="12.75">
      <c r="A79" s="33"/>
      <c r="B79" s="85" t="s">
        <v>44</v>
      </c>
      <c r="C79" s="88" t="s">
        <v>3</v>
      </c>
      <c r="D79" s="93">
        <v>68258.4</v>
      </c>
      <c r="E79" s="93">
        <v>64229.6</v>
      </c>
      <c r="F79" s="36">
        <f t="shared" si="1"/>
        <v>1.062724974155218</v>
      </c>
    </row>
    <row r="80" spans="1:6" ht="12.75">
      <c r="A80" s="33" t="s">
        <v>85</v>
      </c>
      <c r="B80" s="65" t="s">
        <v>23</v>
      </c>
      <c r="C80" s="88"/>
      <c r="D80" s="94"/>
      <c r="E80" s="96"/>
      <c r="F80" s="36"/>
    </row>
    <row r="81" spans="1:6" ht="12.75">
      <c r="A81" s="33"/>
      <c r="B81" s="85" t="s">
        <v>45</v>
      </c>
      <c r="C81" s="88" t="s">
        <v>24</v>
      </c>
      <c r="D81" s="107">
        <v>443500</v>
      </c>
      <c r="E81" s="107">
        <v>458100</v>
      </c>
      <c r="F81" s="36">
        <f t="shared" si="1"/>
        <v>0.9681292294258895</v>
      </c>
    </row>
    <row r="82" spans="1:6" ht="15" customHeight="1">
      <c r="A82" s="27"/>
      <c r="B82" s="28" t="s">
        <v>8</v>
      </c>
      <c r="C82" s="32"/>
      <c r="D82" s="97"/>
      <c r="E82" s="97"/>
      <c r="F82" s="29"/>
    </row>
    <row r="83" spans="1:6" ht="12.75" customHeight="1">
      <c r="A83" s="27" t="s">
        <v>86</v>
      </c>
      <c r="B83" s="40" t="s">
        <v>133</v>
      </c>
      <c r="C83" s="32" t="s">
        <v>27</v>
      </c>
      <c r="D83" s="121">
        <v>6343</v>
      </c>
      <c r="E83" s="107">
        <v>6112</v>
      </c>
      <c r="F83" s="29">
        <f t="shared" si="1"/>
        <v>1.037794502617801</v>
      </c>
    </row>
    <row r="84" spans="1:6" ht="12.75">
      <c r="A84" s="27"/>
      <c r="B84" s="37" t="s">
        <v>78</v>
      </c>
      <c r="C84" s="32" t="s">
        <v>27</v>
      </c>
      <c r="D84" s="121">
        <v>194</v>
      </c>
      <c r="E84" s="107">
        <v>148</v>
      </c>
      <c r="F84" s="29">
        <f t="shared" si="1"/>
        <v>1.3108108108108107</v>
      </c>
    </row>
    <row r="85" spans="1:7" ht="25.5">
      <c r="A85" s="27" t="s">
        <v>87</v>
      </c>
      <c r="B85" s="35" t="s">
        <v>54</v>
      </c>
      <c r="C85" s="42" t="s">
        <v>5</v>
      </c>
      <c r="D85" s="93">
        <v>133442900</v>
      </c>
      <c r="E85" s="93">
        <v>115572400</v>
      </c>
      <c r="F85" s="29">
        <f t="shared" si="1"/>
        <v>1.1546260179766104</v>
      </c>
      <c r="G85" s="69"/>
    </row>
    <row r="86" spans="1:7" ht="25.5">
      <c r="A86" s="27"/>
      <c r="B86" s="38" t="s">
        <v>9</v>
      </c>
      <c r="C86" s="42" t="s">
        <v>4</v>
      </c>
      <c r="D86" s="108">
        <v>111.4</v>
      </c>
      <c r="E86" s="108">
        <v>117</v>
      </c>
      <c r="F86" s="29"/>
      <c r="G86" s="72"/>
    </row>
    <row r="87" spans="1:6" ht="25.5">
      <c r="A87" s="27"/>
      <c r="B87" s="38" t="s">
        <v>149</v>
      </c>
      <c r="C87" s="42" t="s">
        <v>5</v>
      </c>
      <c r="D87" s="93">
        <v>12043290</v>
      </c>
      <c r="E87" s="93">
        <v>10276800</v>
      </c>
      <c r="F87" s="29">
        <f t="shared" si="1"/>
        <v>1.1718910555815039</v>
      </c>
    </row>
    <row r="88" spans="1:6" ht="25.5">
      <c r="A88" s="27"/>
      <c r="B88" s="38" t="s">
        <v>150</v>
      </c>
      <c r="C88" s="42" t="s">
        <v>5</v>
      </c>
      <c r="D88" s="93">
        <v>62361000</v>
      </c>
      <c r="E88" s="93">
        <v>54035000</v>
      </c>
      <c r="F88" s="29">
        <f t="shared" si="1"/>
        <v>1.1540853150735635</v>
      </c>
    </row>
    <row r="89" spans="1:6" ht="12.75">
      <c r="A89" s="27"/>
      <c r="B89" s="38" t="s">
        <v>151</v>
      </c>
      <c r="C89" s="42" t="s">
        <v>5</v>
      </c>
      <c r="D89" s="93">
        <v>60501436.4</v>
      </c>
      <c r="E89" s="93">
        <v>51116900</v>
      </c>
      <c r="F89" s="29">
        <f t="shared" si="1"/>
        <v>1.1835897012534016</v>
      </c>
    </row>
    <row r="90" spans="1:6" ht="15" customHeight="1">
      <c r="A90" s="27"/>
      <c r="B90" s="28" t="s">
        <v>31</v>
      </c>
      <c r="C90" s="31"/>
      <c r="D90" s="74"/>
      <c r="E90" s="74"/>
      <c r="F90" s="29"/>
    </row>
    <row r="91" spans="1:6" ht="12.75">
      <c r="A91" s="43" t="s">
        <v>88</v>
      </c>
      <c r="B91" s="35" t="s">
        <v>25</v>
      </c>
      <c r="C91" s="31" t="s">
        <v>17</v>
      </c>
      <c r="D91" s="110">
        <v>744</v>
      </c>
      <c r="E91" s="109">
        <v>1042</v>
      </c>
      <c r="F91" s="29">
        <f t="shared" si="1"/>
        <v>0.7140115163147792</v>
      </c>
    </row>
    <row r="92" spans="1:6" ht="12.75">
      <c r="A92" s="43" t="s">
        <v>89</v>
      </c>
      <c r="B92" s="35" t="s">
        <v>26</v>
      </c>
      <c r="C92" s="31" t="s">
        <v>27</v>
      </c>
      <c r="D92" s="110">
        <v>88877</v>
      </c>
      <c r="E92" s="110">
        <v>130148</v>
      </c>
      <c r="F92" s="29">
        <f t="shared" si="1"/>
        <v>0.6828917847373759</v>
      </c>
    </row>
    <row r="93" spans="1:6" ht="12.75">
      <c r="A93" s="43" t="s">
        <v>90</v>
      </c>
      <c r="B93" s="35" t="s">
        <v>28</v>
      </c>
      <c r="C93" s="31" t="s">
        <v>4</v>
      </c>
      <c r="D93" s="111" t="s">
        <v>166</v>
      </c>
      <c r="E93" s="111" t="s">
        <v>162</v>
      </c>
      <c r="F93" s="29">
        <f t="shared" si="1"/>
        <v>1.0172503242542155</v>
      </c>
    </row>
    <row r="94" spans="1:6" ht="51">
      <c r="A94" s="43" t="s">
        <v>91</v>
      </c>
      <c r="B94" s="30" t="s">
        <v>128</v>
      </c>
      <c r="C94" s="39" t="s">
        <v>5</v>
      </c>
      <c r="D94" s="93">
        <v>59050000</v>
      </c>
      <c r="E94" s="93">
        <v>51515800</v>
      </c>
      <c r="F94" s="29">
        <f t="shared" si="1"/>
        <v>1.146250276614165</v>
      </c>
    </row>
    <row r="95" spans="1:6" ht="12.75">
      <c r="A95" s="43"/>
      <c r="B95" s="41" t="s">
        <v>102</v>
      </c>
      <c r="C95" s="39"/>
      <c r="D95" s="97"/>
      <c r="E95" s="93"/>
      <c r="F95" s="29"/>
    </row>
    <row r="96" spans="1:6" ht="25.5">
      <c r="A96" s="43"/>
      <c r="B96" s="38" t="s">
        <v>119</v>
      </c>
      <c r="C96" s="39" t="s">
        <v>5</v>
      </c>
      <c r="D96" s="93">
        <v>33955174.7</v>
      </c>
      <c r="E96" s="93">
        <v>29933411.8</v>
      </c>
      <c r="F96" s="29">
        <f t="shared" si="1"/>
        <v>1.1343569829884879</v>
      </c>
    </row>
    <row r="97" spans="1:6" ht="25.5">
      <c r="A97" s="43"/>
      <c r="B97" s="38" t="s">
        <v>121</v>
      </c>
      <c r="C97" s="39" t="s">
        <v>5</v>
      </c>
      <c r="D97" s="93">
        <v>267620</v>
      </c>
      <c r="E97" s="93">
        <v>305287.7</v>
      </c>
      <c r="F97" s="29">
        <f t="shared" si="1"/>
        <v>0.8766157300146714</v>
      </c>
    </row>
    <row r="98" spans="1:6" ht="12.75">
      <c r="A98" s="43"/>
      <c r="B98" s="38" t="s">
        <v>120</v>
      </c>
      <c r="C98" s="39" t="s">
        <v>5</v>
      </c>
      <c r="D98" s="112">
        <v>25107797.3</v>
      </c>
      <c r="E98" s="93">
        <v>21277083.2</v>
      </c>
      <c r="F98" s="29">
        <f t="shared" si="1"/>
        <v>1.1800394379244614</v>
      </c>
    </row>
    <row r="99" spans="1:6" ht="12.75">
      <c r="A99" s="43" t="s">
        <v>92</v>
      </c>
      <c r="B99" s="30" t="s">
        <v>29</v>
      </c>
      <c r="C99" s="31" t="s">
        <v>30</v>
      </c>
      <c r="D99" s="113">
        <v>5066158</v>
      </c>
      <c r="E99" s="113">
        <v>6377399</v>
      </c>
      <c r="F99" s="29">
        <f t="shared" si="1"/>
        <v>0.7943925101753866</v>
      </c>
    </row>
    <row r="100" spans="1:6" ht="12.75">
      <c r="A100" s="43"/>
      <c r="B100" s="37" t="s">
        <v>100</v>
      </c>
      <c r="C100" s="31" t="s">
        <v>30</v>
      </c>
      <c r="D100" s="113">
        <v>4528742</v>
      </c>
      <c r="E100" s="113">
        <v>5682723</v>
      </c>
      <c r="F100" s="29">
        <f t="shared" si="1"/>
        <v>0.7969316822234693</v>
      </c>
    </row>
    <row r="101" spans="1:6" ht="15" customHeight="1">
      <c r="A101" s="27"/>
      <c r="B101" s="28" t="s">
        <v>167</v>
      </c>
      <c r="C101" s="31"/>
      <c r="D101" s="97"/>
      <c r="E101" s="97"/>
      <c r="F101" s="29"/>
    </row>
    <row r="102" spans="1:7" ht="25.5">
      <c r="A102" s="27" t="s">
        <v>93</v>
      </c>
      <c r="B102" s="30" t="s">
        <v>101</v>
      </c>
      <c r="C102" s="31" t="s">
        <v>5</v>
      </c>
      <c r="D102" s="93">
        <v>38285300</v>
      </c>
      <c r="E102" s="93">
        <v>23548400</v>
      </c>
      <c r="F102" s="29">
        <f t="shared" si="1"/>
        <v>1.625813218732483</v>
      </c>
      <c r="G102" s="70"/>
    </row>
    <row r="103" spans="1:6" ht="12.75">
      <c r="A103" s="27"/>
      <c r="B103" s="44" t="s">
        <v>154</v>
      </c>
      <c r="C103" s="45" t="s">
        <v>5</v>
      </c>
      <c r="D103" s="114">
        <v>14283000</v>
      </c>
      <c r="E103" s="114">
        <v>7875500</v>
      </c>
      <c r="F103" s="29"/>
    </row>
    <row r="104" spans="1:6" ht="25.5">
      <c r="A104" s="27"/>
      <c r="B104" s="38" t="s">
        <v>12</v>
      </c>
      <c r="C104" s="39" t="s">
        <v>4</v>
      </c>
      <c r="D104" s="108">
        <v>135.4</v>
      </c>
      <c r="E104" s="98">
        <v>74.7</v>
      </c>
      <c r="F104" s="29"/>
    </row>
    <row r="105" spans="1:6" ht="15" customHeight="1">
      <c r="A105" s="27"/>
      <c r="B105" s="28" t="s">
        <v>163</v>
      </c>
      <c r="C105" s="31"/>
      <c r="D105" s="74"/>
      <c r="E105" s="74"/>
      <c r="F105" s="29"/>
    </row>
    <row r="106" spans="1:7" ht="25.5">
      <c r="A106" s="27" t="s">
        <v>94</v>
      </c>
      <c r="B106" s="46" t="s">
        <v>122</v>
      </c>
      <c r="C106" s="39" t="s">
        <v>5</v>
      </c>
      <c r="D106" s="107">
        <v>24630400</v>
      </c>
      <c r="E106" s="107">
        <v>15912700</v>
      </c>
      <c r="F106" s="29">
        <f>D106/E106</f>
        <v>1.547845431636366</v>
      </c>
      <c r="G106" s="69"/>
    </row>
    <row r="107" spans="1:6" ht="12.75">
      <c r="A107" s="27" t="s">
        <v>95</v>
      </c>
      <c r="B107" s="30" t="s">
        <v>55</v>
      </c>
      <c r="C107" s="31" t="s">
        <v>5</v>
      </c>
      <c r="D107" s="107">
        <v>27391300</v>
      </c>
      <c r="E107" s="107">
        <v>19873400</v>
      </c>
      <c r="F107" s="29">
        <f>D107/E107</f>
        <v>1.3782895729970714</v>
      </c>
    </row>
    <row r="108" spans="1:6" ht="12.75">
      <c r="A108" s="27" t="s">
        <v>96</v>
      </c>
      <c r="B108" s="35" t="s">
        <v>56</v>
      </c>
      <c r="C108" s="31" t="s">
        <v>5</v>
      </c>
      <c r="D108" s="107">
        <v>2761000</v>
      </c>
      <c r="E108" s="107">
        <v>3960700</v>
      </c>
      <c r="F108" s="29">
        <f>D108/E108</f>
        <v>0.6970989976519302</v>
      </c>
    </row>
    <row r="109" spans="1:6" ht="12.75">
      <c r="A109" s="27" t="s">
        <v>97</v>
      </c>
      <c r="B109" s="35" t="s">
        <v>57</v>
      </c>
      <c r="C109" s="31" t="s">
        <v>4</v>
      </c>
      <c r="D109" s="98">
        <v>30.9</v>
      </c>
      <c r="E109" s="93">
        <v>32.3</v>
      </c>
      <c r="F109" s="29">
        <f>D109/E109*100%</f>
        <v>0.9566563467492261</v>
      </c>
    </row>
    <row r="110" spans="1:6" ht="15" customHeight="1">
      <c r="A110" s="27"/>
      <c r="B110" s="28" t="s">
        <v>49</v>
      </c>
      <c r="C110" s="32"/>
      <c r="D110" s="47"/>
      <c r="E110" s="74"/>
      <c r="F110" s="29"/>
    </row>
    <row r="111" spans="1:6" ht="38.25">
      <c r="A111" s="27" t="s">
        <v>123</v>
      </c>
      <c r="B111" s="35" t="s">
        <v>170</v>
      </c>
      <c r="C111" s="42" t="s">
        <v>6</v>
      </c>
      <c r="D111" s="107">
        <v>64614</v>
      </c>
      <c r="E111" s="107">
        <v>56155</v>
      </c>
      <c r="F111" s="81" t="s">
        <v>171</v>
      </c>
    </row>
    <row r="112" spans="1:6" ht="38.25">
      <c r="A112" s="27" t="s">
        <v>98</v>
      </c>
      <c r="B112" s="35" t="s">
        <v>168</v>
      </c>
      <c r="C112" s="32" t="s">
        <v>3</v>
      </c>
      <c r="D112" s="98">
        <v>529</v>
      </c>
      <c r="E112" s="107">
        <v>904</v>
      </c>
      <c r="F112" s="29">
        <f>D112/E112*100%</f>
        <v>0.5851769911504425</v>
      </c>
    </row>
    <row r="113" spans="1:6" ht="25.5">
      <c r="A113" s="27" t="s">
        <v>99</v>
      </c>
      <c r="B113" s="35" t="s">
        <v>169</v>
      </c>
      <c r="C113" s="42" t="s">
        <v>4</v>
      </c>
      <c r="D113" s="98">
        <v>0.2</v>
      </c>
      <c r="E113" s="93">
        <v>0.3</v>
      </c>
      <c r="F113" s="29">
        <f>D113/E113*100%</f>
        <v>0.6666666666666667</v>
      </c>
    </row>
    <row r="114" spans="1:6" ht="9" customHeight="1">
      <c r="A114" s="4"/>
      <c r="B114" s="5"/>
      <c r="C114" s="6"/>
      <c r="D114" s="115"/>
      <c r="E114" s="115"/>
      <c r="F114" s="15"/>
    </row>
    <row r="115" spans="1:6" ht="12.75">
      <c r="A115" s="1"/>
      <c r="B115" s="1"/>
      <c r="C115" s="1"/>
      <c r="D115" s="116"/>
      <c r="E115" s="116"/>
      <c r="F115" s="16"/>
    </row>
    <row r="116" spans="1:6" ht="14.25">
      <c r="A116" s="1"/>
      <c r="B116" s="7"/>
      <c r="C116" s="7"/>
      <c r="D116" s="117"/>
      <c r="E116" s="118"/>
      <c r="F116" s="17"/>
    </row>
    <row r="117" spans="2:7" s="11" customFormat="1" ht="12.75">
      <c r="B117" s="9"/>
      <c r="C117" s="10"/>
      <c r="D117" s="117"/>
      <c r="E117" s="119"/>
      <c r="F117" s="18"/>
      <c r="G117" s="71"/>
    </row>
    <row r="118" spans="2:7" s="11" customFormat="1" ht="12.75">
      <c r="B118" s="9"/>
      <c r="C118" s="12"/>
      <c r="D118" s="120"/>
      <c r="E118" s="119"/>
      <c r="F118" s="18"/>
      <c r="G118" s="71"/>
    </row>
    <row r="119" spans="1:7" s="11" customFormat="1" ht="12.75">
      <c r="A119" s="8"/>
      <c r="B119" s="26"/>
      <c r="C119" s="12"/>
      <c r="D119" s="120"/>
      <c r="E119" s="119"/>
      <c r="F119" s="18"/>
      <c r="G119" s="71"/>
    </row>
    <row r="120" spans="1:7" s="11" customFormat="1" ht="12.75">
      <c r="A120" s="8"/>
      <c r="B120" s="9"/>
      <c r="C120" s="12"/>
      <c r="D120" s="91"/>
      <c r="E120" s="90"/>
      <c r="F120" s="18"/>
      <c r="G120" s="71"/>
    </row>
    <row r="121" spans="1:7" s="11" customFormat="1" ht="12.75">
      <c r="A121" s="8"/>
      <c r="B121" s="9"/>
      <c r="C121" s="12"/>
      <c r="D121" s="91"/>
      <c r="E121" s="90"/>
      <c r="F121" s="18"/>
      <c r="G121" s="71"/>
    </row>
    <row r="122" spans="1:7" s="11" customFormat="1" ht="12.75">
      <c r="A122" s="8"/>
      <c r="B122" s="9"/>
      <c r="C122" s="12"/>
      <c r="D122" s="91"/>
      <c r="E122" s="90"/>
      <c r="F122" s="18"/>
      <c r="G122" s="71"/>
    </row>
    <row r="123" spans="1:7" s="11" customFormat="1" ht="12.75">
      <c r="A123" s="8"/>
      <c r="B123" s="9"/>
      <c r="C123" s="12"/>
      <c r="D123" s="91"/>
      <c r="E123" s="90"/>
      <c r="F123" s="18"/>
      <c r="G123" s="71"/>
    </row>
    <row r="124" spans="1:7" s="11" customFormat="1" ht="12.75">
      <c r="A124" s="8"/>
      <c r="B124" s="9"/>
      <c r="C124" s="12"/>
      <c r="D124" s="91"/>
      <c r="E124" s="90"/>
      <c r="F124" s="18"/>
      <c r="G124" s="71"/>
    </row>
    <row r="125" spans="1:7" s="11" customFormat="1" ht="12.75">
      <c r="A125" s="8"/>
      <c r="B125" s="9"/>
      <c r="C125" s="12"/>
      <c r="D125" s="91"/>
      <c r="E125" s="90"/>
      <c r="F125" s="18"/>
      <c r="G125" s="71"/>
    </row>
    <row r="126" spans="1:7" s="11" customFormat="1" ht="12.75">
      <c r="A126" s="8"/>
      <c r="B126" s="9"/>
      <c r="C126" s="12"/>
      <c r="D126" s="91"/>
      <c r="E126" s="90"/>
      <c r="F126" s="18"/>
      <c r="G126" s="71"/>
    </row>
    <row r="127" spans="1:7" s="11" customFormat="1" ht="12.75">
      <c r="A127" s="8"/>
      <c r="B127" s="9"/>
      <c r="C127" s="12"/>
      <c r="D127" s="91"/>
      <c r="E127" s="90"/>
      <c r="F127" s="18"/>
      <c r="G127" s="71"/>
    </row>
    <row r="128" spans="1:7" s="11" customFormat="1" ht="12.75">
      <c r="A128" s="8"/>
      <c r="B128" s="9"/>
      <c r="C128" s="12"/>
      <c r="D128" s="91"/>
      <c r="E128" s="90"/>
      <c r="F128" s="18"/>
      <c r="G128" s="71"/>
    </row>
    <row r="129" spans="1:7" s="11" customFormat="1" ht="12.75">
      <c r="A129" s="8"/>
      <c r="B129" s="9"/>
      <c r="C129" s="12"/>
      <c r="D129" s="91"/>
      <c r="E129" s="90"/>
      <c r="F129" s="18"/>
      <c r="G129" s="71"/>
    </row>
    <row r="130" spans="1:7" s="11" customFormat="1" ht="12.75">
      <c r="A130" s="8"/>
      <c r="B130" s="9"/>
      <c r="C130" s="12"/>
      <c r="D130" s="91"/>
      <c r="E130" s="90"/>
      <c r="F130" s="18"/>
      <c r="G130" s="71"/>
    </row>
    <row r="131" spans="1:7" s="11" customFormat="1" ht="12.75">
      <c r="A131" s="8"/>
      <c r="B131" s="9"/>
      <c r="C131" s="12"/>
      <c r="D131" s="91"/>
      <c r="E131" s="90"/>
      <c r="F131" s="18"/>
      <c r="G131" s="71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3" manualBreakCount="3">
    <brk id="42" max="255" man="1"/>
    <brk id="81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Гвоздева Рада Васильевна</cp:lastModifiedBy>
  <cp:lastPrinted>2023-12-04T07:52:20Z</cp:lastPrinted>
  <dcterms:created xsi:type="dcterms:W3CDTF">2004-12-27T07:54:16Z</dcterms:created>
  <dcterms:modified xsi:type="dcterms:W3CDTF">2023-12-05T12:05:25Z</dcterms:modified>
  <cp:category/>
  <cp:version/>
  <cp:contentType/>
  <cp:contentStatus/>
</cp:coreProperties>
</file>