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10" windowHeight="12270" activeTab="0"/>
  </bookViews>
  <sheets>
    <sheet name="Приложение 1" sheetId="1" r:id="rId1"/>
  </sheets>
  <definedNames>
    <definedName name="_xlnm.Print_Titles" localSheetId="0">'Приложение 1'!$12:$13</definedName>
    <definedName name="_xlnm.Print_Area" localSheetId="0">'Приложение 1'!$A$1:$F$119</definedName>
  </definedNames>
  <calcPr fullCalcOnLoad="1"/>
</workbook>
</file>

<file path=xl/sharedStrings.xml><?xml version="1.0" encoding="utf-8"?>
<sst xmlns="http://schemas.openxmlformats.org/spreadsheetml/2006/main" count="257" uniqueCount="175">
  <si>
    <t>ОСНОВНЫЕ ПОКАЗАТЕЛИ</t>
  </si>
  <si>
    <t>№</t>
  </si>
  <si>
    <t>ПОКАЗАТЕЛИ</t>
  </si>
  <si>
    <t>тыс.чел.</t>
  </si>
  <si>
    <t>%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</si>
  <si>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</si>
  <si>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</si>
  <si>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</si>
  <si>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</si>
  <si>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</si>
  <si>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</si>
  <si>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</si>
  <si>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</si>
  <si>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</si>
  <si>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</si>
  <si>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</si>
  <si>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яйца</t>
  </si>
  <si>
    <t>штук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</si>
  <si>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</si>
  <si>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</si>
  <si>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</si>
  <si>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</si>
  <si>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</si>
  <si>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</si>
  <si>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</si>
  <si>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</si>
  <si>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</si>
  <si>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</si>
  <si>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</si>
  <si>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</si>
  <si>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</si>
  <si>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</si>
  <si>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</si>
  <si>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</si>
  <si>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</si>
  <si>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</si>
  <si>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</si>
  <si>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</si>
  <si>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</si>
  <si>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</si>
  <si>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</si>
  <si>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</si>
  <si>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</si>
  <si>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</si>
  <si>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</si>
  <si>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</si>
  <si>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</si>
  <si>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</si>
  <si>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</si>
  <si>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</si>
  <si>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Число личных подсобных хозяйств </t>
  </si>
  <si>
    <t>тонн</t>
  </si>
  <si>
    <t>тыс. шт.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</si>
  <si>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</si>
  <si>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</si>
  <si>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</si>
  <si>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</si>
  <si>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</si>
  <si>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</si>
  <si>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</si>
  <si>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t>отражается полный перечень номенклатуры продукции, выпускаемой крупными и средними предприятиями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</si>
  <si>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</si>
  <si>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</si>
  <si>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</si>
  <si>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</si>
  <si>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</si>
  <si>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</si>
  <si>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</si>
  <si>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</si>
  <si>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</si>
  <si>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</si>
  <si>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</si>
  <si>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</si>
  <si>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</si>
  <si>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</si>
  <si>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</si>
  <si>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</si>
  <si>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</si>
  <si>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</si>
  <si>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</si>
  <si>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</si>
  <si>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</si>
  <si>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</si>
  <si>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</si>
  <si>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</si>
  <si>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</si>
  <si>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</si>
  <si>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</si>
  <si>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</si>
  <si>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</si>
  <si>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</si>
  <si>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</si>
  <si>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</si>
  <si>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</si>
  <si>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</si>
  <si>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</si>
  <si>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</si>
  <si>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</si>
  <si>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</si>
  <si>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</si>
  <si>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</si>
  <si>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</si>
  <si>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в том числе по видам деятельности: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</si>
  <si>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</si>
  <si>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</si>
  <si>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</si>
  <si>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</si>
  <si>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</si>
  <si>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</si>
  <si>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</si>
  <si>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</si>
  <si>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</si>
  <si>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</si>
  <si>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</si>
  <si>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</si>
  <si>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</si>
  <si>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</si>
  <si>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</si>
  <si>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</si>
  <si>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</si>
  <si>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</si>
  <si>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</si>
  <si>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</si>
  <si>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34.</t>
  </si>
  <si>
    <t>Приложение 1  к письму</t>
  </si>
  <si>
    <t>Соответст-вующий                                       период предыду-щего года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</si>
  <si>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</si>
  <si>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</si>
  <si>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</si>
  <si>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от ________  № __________</t>
  </si>
  <si>
    <t>министерства экономики</t>
  </si>
  <si>
    <t>Краснодарского края</t>
  </si>
  <si>
    <t>Транспортировка и хранение</t>
  </si>
  <si>
    <t>Число действующих  хозяйствующих субъектов розничной торговли</t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</si>
  <si>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
</t>
    </r>
    <r>
      <rPr>
        <sz val="9"/>
        <rFont val="Times New Roman"/>
        <family val="1"/>
      </rPr>
      <t xml:space="preserve">(в крупных и средних сельхозорганизациях): </t>
    </r>
  </si>
  <si>
    <t xml:space="preserve">  (наименование муниципального образования)</t>
  </si>
  <si>
    <t>-</t>
  </si>
  <si>
    <t>электроэнергия</t>
  </si>
  <si>
    <t>млн.квчас</t>
  </si>
  <si>
    <t>теплоэнергия</t>
  </si>
  <si>
    <t>смеси асфальтобетонные дорожные</t>
  </si>
  <si>
    <t>изделия колбасные, включая  изделия колбасные для детского питания</t>
  </si>
  <si>
    <t>хлеб и хлебобулочные изделия, включая полуфабрикаты</t>
  </si>
  <si>
    <t xml:space="preserve">кондитерские изделия </t>
  </si>
  <si>
    <t>продукты из мяса и мяса птицы</t>
  </si>
  <si>
    <t>рыба переработанная и консервированная, ракообразные и моллюски</t>
  </si>
  <si>
    <t>изделия хлебобулочные недлительного хранения</t>
  </si>
  <si>
    <t xml:space="preserve">икра </t>
  </si>
  <si>
    <t>чай зеленый (неферментированный), чай черный (ферментированный) и чай частично ферментированный, в упаковках массой не более 3 кг</t>
  </si>
  <si>
    <t>x</t>
  </si>
  <si>
    <t>Оборот общественного питания  по крупным и средним организациям всех видов деятельности</t>
  </si>
  <si>
    <t>Оборот оптовой торговли  по крупным и средним организациям всех видов деятельности</t>
  </si>
  <si>
    <t xml:space="preserve">Объем платных услуг </t>
  </si>
  <si>
    <t>производство бетона</t>
  </si>
  <si>
    <t>производство железнодорожных локомотивов и подвижного состава</t>
  </si>
  <si>
    <t xml:space="preserve">пгт. Сириус </t>
  </si>
  <si>
    <t>рыба пресноводная живая, являющаяся продукцией рыбоводства</t>
  </si>
  <si>
    <t>(нарастающи итогом)</t>
  </si>
  <si>
    <r>
      <t xml:space="preserve">социально-экономического развития муниципального образования  
</t>
    </r>
    <r>
      <rPr>
        <b/>
        <u val="single"/>
        <sz val="10"/>
        <rFont val="Times New Roman"/>
        <family val="1"/>
      </rPr>
      <t xml:space="preserve">городской округ город-курорт Сочи Краснодарского края </t>
    </r>
    <r>
      <rPr>
        <b/>
        <sz val="10"/>
        <rFont val="Times New Roman"/>
        <family val="1"/>
      </rPr>
      <t xml:space="preserve"> </t>
    </r>
  </si>
  <si>
    <t>тыс..гкал.</t>
  </si>
  <si>
    <t>ФИО исполнителя: Гвоздева Рада Васильевна</t>
  </si>
  <si>
    <t>Телефон: 8 918 405 03 82</t>
  </si>
  <si>
    <t>в 2,1 раза</t>
  </si>
  <si>
    <t>Инвестиции (за январь-июнь 2023 г.)</t>
  </si>
  <si>
    <t>114,1%</t>
  </si>
  <si>
    <t>за август 2023 года</t>
  </si>
  <si>
    <t>7,7</t>
  </si>
  <si>
    <t>105,7</t>
  </si>
  <si>
    <t>76,7</t>
  </si>
  <si>
    <t>Финансы на 1 августа 2023 года</t>
  </si>
  <si>
    <t>Среднемесячная заработная плата работников крупных и средних организаций (за  январь-июль 2023 года)</t>
  </si>
  <si>
    <t>Численность безработных граждан, зарегистрированных в государственных учреждениях службы занятости (на 1 сентября 2023 года)</t>
  </si>
  <si>
    <t>Уровень регистрируемой безработицы (на 1 сентября 2023 года)</t>
  </si>
  <si>
    <t>19,7</t>
  </si>
  <si>
    <t>78,05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</si>
</sst>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_-* #,##0.0_р_._-;\-* #,##0.0_р_._-;_-* &quot;-&quot;??_р_._-;_-@_-"/>
    <numFmt numFmtId="176" formatCode="_-* #,##0.0_р_._-;\-* #,##0.0_р_._-;_-* &quot;-&quot;?_р_._-;_-@_-"/>
    <numFmt numFmtId="177" formatCode="_-* #,##0_р_._-;\-* #,##0_р_._-;_-* &quot;-&quot;??_р_._-;_-@_-"/>
    <numFmt numFmtId="178" formatCode="000000"/>
    <numFmt numFmtId="179" formatCode="0.000"/>
    <numFmt numFmtId="180" formatCode="0.0000"/>
    <numFmt numFmtId="181" formatCode="0.00000"/>
    <numFmt numFmtId="182" formatCode="0.000000"/>
    <numFmt numFmtId="183" formatCode="_-* #,##0.000_р_._-;\-* #,##0.000_р_._-;_-* &quot;-&quot;??_р_._-;_-@_-"/>
    <numFmt numFmtId="184" formatCode="#,##0.0"/>
    <numFmt numFmtId="185" formatCode="0.0%"/>
    <numFmt numFmtId="186" formatCode="_-* #,##0\ _₽_-;\-* #,##0\ _₽_-;_-* &quot;-&quot;??\ _₽_-;_-@_-"/>
    <numFmt numFmtId="187" formatCode="#,##0.0\ _₽"/>
    <numFmt numFmtId="188" formatCode="[$-FC19]d\ mmmm\ yyyy\ &quot;г.&quot;"/>
    <numFmt numFmtId="189" formatCode="#,##0.00\ &quot;₽&quot;"/>
    <numFmt numFmtId="190" formatCode="0.000%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9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23"/>
      <name val="Times New Roman"/>
      <family val="1"/>
    </font>
    <font>
      <sz val="9"/>
      <color indexed="23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0" tint="-0.4999699890613556"/>
      <name val="Times New Roman"/>
      <family val="1"/>
    </font>
    <font>
      <sz val="9"/>
      <color theme="0" tint="-0.4999699890613556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9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9" fontId="4" fillId="33" borderId="0" xfId="0" applyNumberFormat="1" applyFont="1" applyFill="1" applyAlignment="1">
      <alignment horizontal="center" vertical="center"/>
    </xf>
    <xf numFmtId="9" fontId="10" fillId="33" borderId="0" xfId="0" applyNumberFormat="1" applyFont="1" applyFill="1" applyBorder="1" applyAlignment="1">
      <alignment horizontal="center" vertical="center"/>
    </xf>
    <xf numFmtId="9" fontId="4" fillId="33" borderId="0" xfId="0" applyNumberFormat="1" applyFont="1" applyFill="1" applyAlignment="1" applyProtection="1">
      <alignment horizontal="center" vertical="center" wrapText="1"/>
      <protection locked="0"/>
    </xf>
    <xf numFmtId="9" fontId="4" fillId="33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>
      <alignment horizontal="center" wrapText="1"/>
    </xf>
    <xf numFmtId="0" fontId="4" fillId="33" borderId="0" xfId="0" applyFont="1" applyFill="1" applyAlignment="1">
      <alignment/>
    </xf>
    <xf numFmtId="0" fontId="4" fillId="0" borderId="0" xfId="0" applyFont="1" applyAlignment="1" applyProtection="1">
      <alignment horizontal="left" wrapText="1"/>
      <protection locked="0"/>
    </xf>
    <xf numFmtId="49" fontId="4" fillId="0" borderId="11" xfId="0" applyNumberFormat="1" applyFont="1" applyBorder="1" applyAlignment="1">
      <alignment horizontal="right" vertical="top"/>
    </xf>
    <xf numFmtId="0" fontId="6" fillId="0" borderId="11" xfId="0" applyFont="1" applyBorder="1" applyAlignment="1">
      <alignment horizontal="center" wrapText="1"/>
    </xf>
    <xf numFmtId="9" fontId="4" fillId="33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>
      <alignment horizontal="right" vertical="top"/>
    </xf>
    <xf numFmtId="0" fontId="6" fillId="0" borderId="11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184" fontId="54" fillId="33" borderId="11" xfId="0" applyNumberFormat="1" applyFont="1" applyFill="1" applyBorder="1" applyAlignment="1">
      <alignment wrapText="1"/>
    </xf>
    <xf numFmtId="184" fontId="55" fillId="33" borderId="11" xfId="0" applyNumberFormat="1" applyFont="1" applyFill="1" applyBorder="1" applyAlignment="1">
      <alignment horizontal="center" wrapText="1"/>
    </xf>
    <xf numFmtId="9" fontId="4" fillId="0" borderId="11" xfId="0" applyNumberFormat="1" applyFont="1" applyFill="1" applyBorder="1" applyAlignment="1">
      <alignment horizontal="center" vertical="center" wrapText="1"/>
    </xf>
    <xf numFmtId="184" fontId="56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 indent="2"/>
    </xf>
    <xf numFmtId="0" fontId="9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left" wrapText="1" indent="1"/>
    </xf>
    <xf numFmtId="0" fontId="9" fillId="0" borderId="11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wrapText="1"/>
    </xf>
    <xf numFmtId="3" fontId="5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3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right" vertical="top"/>
    </xf>
    <xf numFmtId="0" fontId="57" fillId="0" borderId="11" xfId="0" applyFont="1" applyBorder="1" applyAlignment="1">
      <alignment horizontal="left" wrapText="1"/>
    </xf>
    <xf numFmtId="0" fontId="58" fillId="0" borderId="11" xfId="0" applyFont="1" applyBorder="1" applyAlignment="1">
      <alignment horizontal="center" wrapText="1"/>
    </xf>
    <xf numFmtId="184" fontId="5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vertical="top" wrapText="1"/>
      <protection locked="0"/>
    </xf>
    <xf numFmtId="0" fontId="6" fillId="0" borderId="11" xfId="0" applyFont="1" applyFill="1" applyBorder="1" applyAlignment="1">
      <alignment horizont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>
      <alignment wrapText="1"/>
    </xf>
    <xf numFmtId="9" fontId="4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right" wrapText="1"/>
    </xf>
    <xf numFmtId="9" fontId="11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184" fontId="4" fillId="0" borderId="0" xfId="0" applyNumberFormat="1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10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>
      <alignment horizontal="center"/>
    </xf>
    <xf numFmtId="174" fontId="0" fillId="0" borderId="0" xfId="0" applyNumberFormat="1" applyFill="1" applyBorder="1" applyAlignment="1" quotePrefix="1">
      <alignment horizontal="right" wrapText="1"/>
    </xf>
    <xf numFmtId="0" fontId="6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184" fontId="54" fillId="0" borderId="11" xfId="0" applyNumberFormat="1" applyFont="1" applyFill="1" applyBorder="1" applyAlignment="1">
      <alignment wrapText="1"/>
    </xf>
    <xf numFmtId="184" fontId="55" fillId="0" borderId="11" xfId="0" applyNumberFormat="1" applyFont="1" applyFill="1" applyBorder="1" applyAlignment="1">
      <alignment horizontal="center"/>
    </xf>
    <xf numFmtId="184" fontId="55" fillId="0" borderId="11" xfId="0" applyNumberFormat="1" applyFont="1" applyFill="1" applyBorder="1" applyAlignment="1">
      <alignment horizontal="center" wrapText="1"/>
    </xf>
    <xf numFmtId="3" fontId="54" fillId="0" borderId="11" xfId="0" applyNumberFormat="1" applyFont="1" applyFill="1" applyBorder="1" applyAlignment="1" applyProtection="1">
      <alignment horizontal="center" vertical="center" wrapText="1"/>
      <protection locked="0"/>
    </xf>
    <xf numFmtId="184" fontId="4" fillId="0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185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7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74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186" fontId="4" fillId="0" borderId="11" xfId="64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Alignment="1" applyProtection="1">
      <alignment horizontal="center" wrapText="1"/>
      <protection locked="0"/>
    </xf>
    <xf numFmtId="184" fontId="4" fillId="0" borderId="11" xfId="0" applyNumberFormat="1" applyFont="1" applyFill="1" applyBorder="1" applyAlignment="1" applyProtection="1">
      <alignment horizontal="center" wrapText="1"/>
      <protection locked="0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view="pageBreakPreview" zoomScale="150" zoomScaleNormal="150" zoomScaleSheetLayoutView="150" workbookViewId="0" topLeftCell="A1">
      <selection activeCell="B12" sqref="B12"/>
    </sheetView>
  </sheetViews>
  <sheetFormatPr defaultColWidth="9.00390625" defaultRowHeight="12.75"/>
  <cols>
    <col min="1" max="1" width="5.25390625" style="2" customWidth="1"/>
    <col min="2" max="2" width="50.25390625" style="13" customWidth="1"/>
    <col min="3" max="3" width="9.75390625" style="14" customWidth="1"/>
    <col min="4" max="4" width="11.75390625" style="26" customWidth="1"/>
    <col min="5" max="5" width="11.375" style="112" customWidth="1"/>
    <col min="6" max="6" width="8.75390625" style="19" customWidth="1"/>
    <col min="7" max="7" width="10.125" style="20" bestFit="1" customWidth="1"/>
    <col min="8" max="16384" width="9.125" style="1" customWidth="1"/>
  </cols>
  <sheetData>
    <row r="1" spans="1:6" ht="12.75" customHeight="1">
      <c r="A1" s="20"/>
      <c r="B1" s="64"/>
      <c r="C1" s="64"/>
      <c r="D1" s="89" t="s">
        <v>124</v>
      </c>
      <c r="F1" s="65"/>
    </row>
    <row r="2" spans="1:6" ht="12.75" customHeight="1">
      <c r="A2" s="20"/>
      <c r="B2" s="64"/>
      <c r="C2" s="64"/>
      <c r="D2" s="89" t="s">
        <v>130</v>
      </c>
      <c r="F2" s="65"/>
    </row>
    <row r="3" spans="1:6" ht="12.75" customHeight="1">
      <c r="A3" s="20"/>
      <c r="B3" s="64"/>
      <c r="C3" s="64"/>
      <c r="D3" s="89" t="s">
        <v>131</v>
      </c>
      <c r="F3" s="65"/>
    </row>
    <row r="4" spans="1:6" ht="15.75">
      <c r="A4" s="66"/>
      <c r="B4" s="66"/>
      <c r="C4" s="66"/>
      <c r="D4" s="89" t="s">
        <v>129</v>
      </c>
      <c r="F4" s="67"/>
    </row>
    <row r="5" spans="1:6" ht="8.25" customHeight="1">
      <c r="A5" s="68"/>
      <c r="B5" s="21"/>
      <c r="C5" s="21"/>
      <c r="D5" s="21"/>
      <c r="E5" s="109"/>
      <c r="F5" s="109"/>
    </row>
    <row r="6" spans="1:6" ht="12" customHeight="1">
      <c r="A6" s="110" t="s">
        <v>0</v>
      </c>
      <c r="B6" s="110"/>
      <c r="C6" s="110"/>
      <c r="D6" s="110"/>
      <c r="E6" s="110"/>
      <c r="F6" s="110"/>
    </row>
    <row r="7" spans="1:6" ht="24" customHeight="1">
      <c r="A7" s="108" t="s">
        <v>158</v>
      </c>
      <c r="B7" s="108"/>
      <c r="C7" s="108"/>
      <c r="D7" s="108"/>
      <c r="E7" s="108"/>
      <c r="F7" s="108"/>
    </row>
    <row r="8" spans="1:6" ht="10.5" customHeight="1">
      <c r="A8" s="107" t="s">
        <v>135</v>
      </c>
      <c r="B8" s="107"/>
      <c r="C8" s="107"/>
      <c r="D8" s="107"/>
      <c r="E8" s="107"/>
      <c r="F8" s="107"/>
    </row>
    <row r="9" spans="1:6" ht="14.25" customHeight="1">
      <c r="A9" s="108" t="s">
        <v>165</v>
      </c>
      <c r="B9" s="108"/>
      <c r="C9" s="108"/>
      <c r="D9" s="108"/>
      <c r="E9" s="108"/>
      <c r="F9" s="108"/>
    </row>
    <row r="10" spans="1:6" ht="12" customHeight="1">
      <c r="A10" s="111" t="s">
        <v>157</v>
      </c>
      <c r="B10" s="111"/>
      <c r="C10" s="111"/>
      <c r="D10" s="111"/>
      <c r="E10" s="111"/>
      <c r="F10" s="111"/>
    </row>
    <row r="11" spans="1:6" ht="12.75" customHeight="1" thickBot="1">
      <c r="A11" s="69"/>
      <c r="B11" s="70"/>
      <c r="C11" s="71"/>
      <c r="D11" s="22"/>
      <c r="E11" s="113"/>
      <c r="F11" s="65"/>
    </row>
    <row r="12" spans="1:6" ht="62.25" customHeight="1" thickBot="1">
      <c r="A12" s="72" t="s">
        <v>1</v>
      </c>
      <c r="B12" s="23" t="s">
        <v>2</v>
      </c>
      <c r="C12" s="23" t="s">
        <v>127</v>
      </c>
      <c r="D12" s="23" t="s">
        <v>108</v>
      </c>
      <c r="E12" s="23" t="s">
        <v>125</v>
      </c>
      <c r="F12" s="73" t="s">
        <v>109</v>
      </c>
    </row>
    <row r="13" spans="1:7" s="3" customFormat="1" ht="12">
      <c r="A13" s="74"/>
      <c r="B13" s="24"/>
      <c r="C13" s="24"/>
      <c r="D13" s="24"/>
      <c r="E13" s="24"/>
      <c r="F13" s="75"/>
      <c r="G13" s="84"/>
    </row>
    <row r="14" spans="1:6" ht="12.75">
      <c r="A14" s="41"/>
      <c r="B14" s="62" t="s">
        <v>46</v>
      </c>
      <c r="C14" s="76"/>
      <c r="D14" s="90"/>
      <c r="E14" s="90"/>
      <c r="F14" s="46"/>
    </row>
    <row r="15" spans="1:6" ht="12.75">
      <c r="A15" s="77" t="s">
        <v>63</v>
      </c>
      <c r="B15" s="78" t="s">
        <v>39</v>
      </c>
      <c r="C15" s="79" t="s">
        <v>27</v>
      </c>
      <c r="D15" s="35">
        <v>810</v>
      </c>
      <c r="E15" s="38">
        <v>818</v>
      </c>
      <c r="F15" s="46">
        <f>D15/E15*100%</f>
        <v>0.9902200488997555</v>
      </c>
    </row>
    <row r="16" spans="1:6" ht="12.75">
      <c r="A16" s="41"/>
      <c r="B16" s="80" t="s">
        <v>32</v>
      </c>
      <c r="C16" s="79" t="s">
        <v>27</v>
      </c>
      <c r="D16" s="35">
        <v>47</v>
      </c>
      <c r="E16" s="38">
        <v>47</v>
      </c>
      <c r="F16" s="46">
        <f>D16/E16*100%</f>
        <v>1</v>
      </c>
    </row>
    <row r="17" spans="1:6" ht="51">
      <c r="A17" s="41" t="s">
        <v>64</v>
      </c>
      <c r="B17" s="81" t="s">
        <v>106</v>
      </c>
      <c r="C17" s="82" t="s">
        <v>5</v>
      </c>
      <c r="D17" s="38">
        <v>16335200</v>
      </c>
      <c r="E17" s="38">
        <v>16365900</v>
      </c>
      <c r="F17" s="46">
        <f>D17/E17*100%</f>
        <v>0.998124148381696</v>
      </c>
    </row>
    <row r="18" spans="1:6" ht="12.75">
      <c r="A18" s="41" t="s">
        <v>61</v>
      </c>
      <c r="B18" s="42" t="s">
        <v>37</v>
      </c>
      <c r="C18" s="82" t="s">
        <v>5</v>
      </c>
      <c r="D18" s="35" t="s">
        <v>136</v>
      </c>
      <c r="E18" s="102" t="s">
        <v>136</v>
      </c>
      <c r="F18" s="46" t="s">
        <v>149</v>
      </c>
    </row>
    <row r="19" spans="1:6" ht="12.75">
      <c r="A19" s="41" t="s">
        <v>62</v>
      </c>
      <c r="B19" s="42" t="s">
        <v>38</v>
      </c>
      <c r="C19" s="82" t="s">
        <v>5</v>
      </c>
      <c r="D19" s="38">
        <v>3201700</v>
      </c>
      <c r="E19" s="38">
        <v>3220500</v>
      </c>
      <c r="F19" s="46">
        <f>D19/E19*100%</f>
        <v>0.9941623971433007</v>
      </c>
    </row>
    <row r="20" spans="1:6" ht="12.75">
      <c r="A20" s="41"/>
      <c r="B20" s="79" t="s">
        <v>102</v>
      </c>
      <c r="C20" s="82"/>
      <c r="D20" s="91"/>
      <c r="E20" s="91"/>
      <c r="F20" s="46"/>
    </row>
    <row r="21" spans="1:6" ht="12.75" customHeight="1">
      <c r="A21" s="41"/>
      <c r="B21" s="78" t="s">
        <v>110</v>
      </c>
      <c r="C21" s="82" t="s">
        <v>5</v>
      </c>
      <c r="D21" s="39">
        <v>2605404</v>
      </c>
      <c r="E21" s="39">
        <v>2270060</v>
      </c>
      <c r="F21" s="46">
        <f aca="true" t="shared" si="0" ref="F21:F52">D21/E21*100%</f>
        <v>1.1477247297428261</v>
      </c>
    </row>
    <row r="22" spans="1:6" ht="12.75" customHeight="1">
      <c r="A22" s="41"/>
      <c r="B22" s="78" t="s">
        <v>111</v>
      </c>
      <c r="C22" s="82" t="s">
        <v>5</v>
      </c>
      <c r="D22" s="39">
        <v>59982</v>
      </c>
      <c r="E22" s="39">
        <v>61714</v>
      </c>
      <c r="F22" s="46">
        <f t="shared" si="0"/>
        <v>0.9719350552548854</v>
      </c>
    </row>
    <row r="23" spans="1:6" ht="12.75">
      <c r="A23" s="41"/>
      <c r="B23" s="78" t="s">
        <v>112</v>
      </c>
      <c r="C23" s="82" t="s">
        <v>5</v>
      </c>
      <c r="D23" s="40">
        <v>286.5</v>
      </c>
      <c r="E23" s="114">
        <v>2675</v>
      </c>
      <c r="F23" s="46">
        <f t="shared" si="0"/>
        <v>0.10710280373831775</v>
      </c>
    </row>
    <row r="24" spans="1:6" ht="12.75">
      <c r="A24" s="41"/>
      <c r="B24" s="78" t="s">
        <v>113</v>
      </c>
      <c r="C24" s="82" t="s">
        <v>5</v>
      </c>
      <c r="D24" s="39">
        <v>418903</v>
      </c>
      <c r="E24" s="39">
        <v>553268</v>
      </c>
      <c r="F24" s="46">
        <f t="shared" si="0"/>
        <v>0.7571430120664849</v>
      </c>
    </row>
    <row r="25" spans="1:6" ht="12.75">
      <c r="A25" s="41"/>
      <c r="B25" s="78" t="s">
        <v>153</v>
      </c>
      <c r="C25" s="82" t="s">
        <v>5</v>
      </c>
      <c r="D25" s="39">
        <v>62488</v>
      </c>
      <c r="E25" s="39">
        <v>39124</v>
      </c>
      <c r="F25" s="46">
        <f t="shared" si="0"/>
        <v>1.597178202637767</v>
      </c>
    </row>
    <row r="26" spans="1:6" ht="25.5">
      <c r="A26" s="41"/>
      <c r="B26" s="78" t="s">
        <v>154</v>
      </c>
      <c r="C26" s="82" t="s">
        <v>5</v>
      </c>
      <c r="D26" s="39">
        <v>53500</v>
      </c>
      <c r="E26" s="115" t="s">
        <v>149</v>
      </c>
      <c r="F26" s="83" t="s">
        <v>149</v>
      </c>
    </row>
    <row r="27" spans="1:6" ht="25.5">
      <c r="A27" s="41" t="s">
        <v>65</v>
      </c>
      <c r="B27" s="95" t="s">
        <v>114</v>
      </c>
      <c r="C27" s="82" t="s">
        <v>5</v>
      </c>
      <c r="D27" s="102">
        <v>7481900</v>
      </c>
      <c r="E27" s="102">
        <v>8011100</v>
      </c>
      <c r="F27" s="46">
        <f>D27/E27*100%</f>
        <v>0.9339416559523661</v>
      </c>
    </row>
    <row r="28" spans="1:6" ht="38.25">
      <c r="A28" s="41" t="s">
        <v>115</v>
      </c>
      <c r="B28" s="42" t="s">
        <v>116</v>
      </c>
      <c r="C28" s="82" t="s">
        <v>5</v>
      </c>
      <c r="D28" s="102">
        <v>5651600</v>
      </c>
      <c r="E28" s="102">
        <v>5134300</v>
      </c>
      <c r="F28" s="46">
        <f>D28/E28*100%</f>
        <v>1.1007537541631771</v>
      </c>
    </row>
    <row r="29" spans="1:6" ht="12.75">
      <c r="A29" s="41" t="s">
        <v>66</v>
      </c>
      <c r="B29" s="96" t="s">
        <v>36</v>
      </c>
      <c r="C29" s="82" t="s">
        <v>58</v>
      </c>
      <c r="D29" s="91"/>
      <c r="E29" s="91"/>
      <c r="F29" s="46"/>
    </row>
    <row r="30" spans="1:6" ht="24.75" customHeight="1">
      <c r="A30" s="41"/>
      <c r="B30" s="97" t="s">
        <v>60</v>
      </c>
      <c r="C30" s="82"/>
      <c r="D30" s="91"/>
      <c r="E30" s="91"/>
      <c r="F30" s="46"/>
    </row>
    <row r="31" spans="1:6" ht="12.75">
      <c r="A31" s="41"/>
      <c r="B31" s="98" t="s">
        <v>137</v>
      </c>
      <c r="C31" s="99" t="s">
        <v>138</v>
      </c>
      <c r="D31" s="39">
        <v>2163.4</v>
      </c>
      <c r="E31" s="39">
        <v>2234</v>
      </c>
      <c r="F31" s="46">
        <f t="shared" si="0"/>
        <v>0.9683974932855864</v>
      </c>
    </row>
    <row r="32" spans="1:9" ht="12.75">
      <c r="A32" s="41"/>
      <c r="B32" s="98" t="s">
        <v>139</v>
      </c>
      <c r="C32" s="99" t="s">
        <v>159</v>
      </c>
      <c r="D32" s="39">
        <v>1149.1</v>
      </c>
      <c r="E32" s="39">
        <v>1179.5</v>
      </c>
      <c r="F32" s="46">
        <f t="shared" si="0"/>
        <v>0.9742263671047053</v>
      </c>
      <c r="H32" s="27"/>
      <c r="I32" s="27"/>
    </row>
    <row r="33" spans="1:6" ht="12.75">
      <c r="A33" s="41"/>
      <c r="B33" s="98" t="s">
        <v>140</v>
      </c>
      <c r="C33" s="99" t="s">
        <v>51</v>
      </c>
      <c r="D33" s="39" t="s">
        <v>149</v>
      </c>
      <c r="E33" s="46" t="s">
        <v>149</v>
      </c>
      <c r="F33" s="46" t="s">
        <v>149</v>
      </c>
    </row>
    <row r="34" spans="1:6" ht="25.5">
      <c r="A34" s="41"/>
      <c r="B34" s="98" t="s">
        <v>141</v>
      </c>
      <c r="C34" s="100" t="s">
        <v>51</v>
      </c>
      <c r="D34" s="39">
        <v>2952.8</v>
      </c>
      <c r="E34" s="39">
        <v>2442.3</v>
      </c>
      <c r="F34" s="46">
        <f t="shared" si="0"/>
        <v>1.2090242803914344</v>
      </c>
    </row>
    <row r="35" spans="1:6" ht="12.75">
      <c r="A35" s="41"/>
      <c r="B35" s="98" t="s">
        <v>142</v>
      </c>
      <c r="C35" s="100" t="s">
        <v>51</v>
      </c>
      <c r="D35" s="39">
        <v>12753.6</v>
      </c>
      <c r="E35" s="39">
        <v>12795</v>
      </c>
      <c r="F35" s="46">
        <f t="shared" si="0"/>
        <v>0.9967643610785464</v>
      </c>
    </row>
    <row r="36" spans="1:6" ht="12.75">
      <c r="A36" s="41"/>
      <c r="B36" s="98" t="s">
        <v>143</v>
      </c>
      <c r="C36" s="100" t="s">
        <v>51</v>
      </c>
      <c r="D36" s="39">
        <v>421.8</v>
      </c>
      <c r="E36" s="39">
        <v>476.8</v>
      </c>
      <c r="F36" s="46">
        <f t="shared" si="0"/>
        <v>0.8846476510067114</v>
      </c>
    </row>
    <row r="37" spans="1:6" ht="12.75">
      <c r="A37" s="41"/>
      <c r="B37" s="98" t="s">
        <v>144</v>
      </c>
      <c r="C37" s="100" t="s">
        <v>51</v>
      </c>
      <c r="D37" s="106" t="s">
        <v>173</v>
      </c>
      <c r="E37" s="106" t="s">
        <v>166</v>
      </c>
      <c r="F37" s="46">
        <f>D37/E37</f>
        <v>2.558441558441558</v>
      </c>
    </row>
    <row r="38" spans="1:6" ht="25.5">
      <c r="A38" s="41"/>
      <c r="B38" s="98" t="s">
        <v>145</v>
      </c>
      <c r="C38" s="100" t="s">
        <v>51</v>
      </c>
      <c r="D38" s="105">
        <v>83.2</v>
      </c>
      <c r="E38" s="116">
        <v>126.3</v>
      </c>
      <c r="F38" s="46">
        <f>D38/E38</f>
        <v>0.6587490102929533</v>
      </c>
    </row>
    <row r="39" spans="1:8" ht="25.5">
      <c r="A39" s="29"/>
      <c r="B39" s="44" t="s">
        <v>156</v>
      </c>
      <c r="C39" s="45" t="s">
        <v>51</v>
      </c>
      <c r="D39" s="39">
        <v>296</v>
      </c>
      <c r="E39" s="55">
        <v>310</v>
      </c>
      <c r="F39" s="31">
        <f>D39/E39*100%</f>
        <v>0.9548387096774194</v>
      </c>
      <c r="H39" s="27"/>
    </row>
    <row r="40" spans="1:6" ht="12.75">
      <c r="A40" s="29"/>
      <c r="B40" s="44" t="s">
        <v>146</v>
      </c>
      <c r="C40" s="45" t="s">
        <v>51</v>
      </c>
      <c r="D40" s="39">
        <v>12125.7</v>
      </c>
      <c r="E40" s="39">
        <v>12379.8</v>
      </c>
      <c r="F40" s="31">
        <f t="shared" si="0"/>
        <v>0.97947462802307</v>
      </c>
    </row>
    <row r="41" spans="1:6" ht="12.75">
      <c r="A41" s="29"/>
      <c r="B41" s="44" t="s">
        <v>147</v>
      </c>
      <c r="C41" s="45" t="s">
        <v>51</v>
      </c>
      <c r="D41" s="105">
        <v>5.3</v>
      </c>
      <c r="E41" s="105">
        <v>5.3</v>
      </c>
      <c r="F41" s="31">
        <f>D41/E41</f>
        <v>1</v>
      </c>
    </row>
    <row r="42" spans="1:6" ht="38.25">
      <c r="A42" s="29"/>
      <c r="B42" s="44" t="s">
        <v>148</v>
      </c>
      <c r="C42" s="45" t="s">
        <v>51</v>
      </c>
      <c r="D42" s="39" t="s">
        <v>149</v>
      </c>
      <c r="E42" s="39" t="s">
        <v>149</v>
      </c>
      <c r="F42" s="31" t="s">
        <v>149</v>
      </c>
    </row>
    <row r="43" spans="1:6" ht="12.75">
      <c r="A43" s="29"/>
      <c r="B43" s="47" t="s">
        <v>11</v>
      </c>
      <c r="C43" s="45"/>
      <c r="D43" s="39"/>
      <c r="E43" s="39"/>
      <c r="F43" s="31"/>
    </row>
    <row r="44" spans="1:6" ht="12.75" customHeight="1">
      <c r="A44" s="29" t="s">
        <v>67</v>
      </c>
      <c r="B44" s="33" t="s">
        <v>40</v>
      </c>
      <c r="C44" s="34" t="s">
        <v>27</v>
      </c>
      <c r="D44" s="35">
        <v>13</v>
      </c>
      <c r="E44" s="38">
        <v>13</v>
      </c>
      <c r="F44" s="31">
        <f t="shared" si="0"/>
        <v>1</v>
      </c>
    </row>
    <row r="45" spans="1:6" ht="12.75" customHeight="1">
      <c r="A45" s="29"/>
      <c r="B45" s="48" t="s">
        <v>78</v>
      </c>
      <c r="C45" s="34" t="s">
        <v>27</v>
      </c>
      <c r="D45" s="90"/>
      <c r="E45" s="38"/>
      <c r="F45" s="31"/>
    </row>
    <row r="46" spans="1:6" ht="12.75" customHeight="1">
      <c r="A46" s="29" t="s">
        <v>68</v>
      </c>
      <c r="B46" s="33" t="s">
        <v>41</v>
      </c>
      <c r="C46" s="34" t="s">
        <v>27</v>
      </c>
      <c r="D46" s="35">
        <v>60</v>
      </c>
      <c r="E46" s="38">
        <v>60</v>
      </c>
      <c r="F46" s="31">
        <f t="shared" si="0"/>
        <v>1</v>
      </c>
    </row>
    <row r="47" spans="1:6" ht="12.75" customHeight="1">
      <c r="A47" s="29" t="s">
        <v>69</v>
      </c>
      <c r="B47" s="33" t="s">
        <v>50</v>
      </c>
      <c r="C47" s="34" t="s">
        <v>27</v>
      </c>
      <c r="D47" s="38">
        <v>23591</v>
      </c>
      <c r="E47" s="38">
        <v>23591</v>
      </c>
      <c r="F47" s="31">
        <f t="shared" si="0"/>
        <v>1</v>
      </c>
    </row>
    <row r="48" spans="1:6" ht="51">
      <c r="A48" s="29" t="s">
        <v>70</v>
      </c>
      <c r="B48" s="43" t="s">
        <v>107</v>
      </c>
      <c r="C48" s="37" t="s">
        <v>5</v>
      </c>
      <c r="D48" s="35" t="s">
        <v>136</v>
      </c>
      <c r="E48" s="35" t="s">
        <v>136</v>
      </c>
      <c r="F48" s="31" t="s">
        <v>149</v>
      </c>
    </row>
    <row r="49" spans="1:6" ht="12.75" customHeight="1">
      <c r="A49" s="29" t="s">
        <v>71</v>
      </c>
      <c r="B49" s="43" t="s">
        <v>126</v>
      </c>
      <c r="C49" s="37" t="s">
        <v>13</v>
      </c>
      <c r="D49" s="40">
        <v>1.678</v>
      </c>
      <c r="E49" s="40">
        <v>1.678</v>
      </c>
      <c r="F49" s="31">
        <f t="shared" si="0"/>
        <v>1</v>
      </c>
    </row>
    <row r="50" spans="1:6" ht="12.75">
      <c r="A50" s="29"/>
      <c r="B50" s="49" t="s">
        <v>14</v>
      </c>
      <c r="C50" s="37"/>
      <c r="D50" s="90"/>
      <c r="E50" s="90"/>
      <c r="F50" s="31"/>
    </row>
    <row r="51" spans="1:6" ht="12.75">
      <c r="A51" s="29"/>
      <c r="B51" s="50" t="s">
        <v>15</v>
      </c>
      <c r="C51" s="37" t="s">
        <v>13</v>
      </c>
      <c r="D51" s="40">
        <v>0.003</v>
      </c>
      <c r="E51" s="40">
        <v>0.003</v>
      </c>
      <c r="F51" s="31">
        <f t="shared" si="0"/>
        <v>1</v>
      </c>
    </row>
    <row r="52" spans="1:6" ht="12.75">
      <c r="A52" s="29"/>
      <c r="B52" s="50" t="s">
        <v>59</v>
      </c>
      <c r="C52" s="37" t="s">
        <v>13</v>
      </c>
      <c r="D52" s="40">
        <v>1.67</v>
      </c>
      <c r="E52" s="40">
        <v>1.67</v>
      </c>
      <c r="F52" s="31">
        <f t="shared" si="0"/>
        <v>1</v>
      </c>
    </row>
    <row r="53" spans="1:6" ht="25.5" customHeight="1">
      <c r="A53" s="29" t="s">
        <v>72</v>
      </c>
      <c r="B53" s="43" t="s">
        <v>134</v>
      </c>
      <c r="C53" s="34"/>
      <c r="D53" s="90"/>
      <c r="E53" s="90"/>
      <c r="F53" s="31"/>
    </row>
    <row r="54" spans="1:6" ht="12.75">
      <c r="A54" s="29"/>
      <c r="B54" s="50" t="s">
        <v>15</v>
      </c>
      <c r="C54" s="34" t="s">
        <v>51</v>
      </c>
      <c r="D54" s="40">
        <v>414</v>
      </c>
      <c r="E54" s="40">
        <v>158</v>
      </c>
      <c r="F54" s="31">
        <f>D54/E54</f>
        <v>2.6202531645569622</v>
      </c>
    </row>
    <row r="55" spans="1:6" ht="12" customHeight="1">
      <c r="A55" s="29"/>
      <c r="B55" s="50" t="s">
        <v>16</v>
      </c>
      <c r="C55" s="34" t="s">
        <v>52</v>
      </c>
      <c r="D55" s="40">
        <v>0</v>
      </c>
      <c r="E55" s="40">
        <v>0</v>
      </c>
      <c r="F55" s="31"/>
    </row>
    <row r="56" spans="1:6" ht="15.75" customHeight="1">
      <c r="A56" s="29"/>
      <c r="B56" s="30" t="s">
        <v>18</v>
      </c>
      <c r="C56" s="51"/>
      <c r="D56" s="90"/>
      <c r="E56" s="90"/>
      <c r="F56" s="31"/>
    </row>
    <row r="57" spans="1:6" ht="12.75">
      <c r="A57" s="32" t="s">
        <v>73</v>
      </c>
      <c r="B57" s="33" t="s">
        <v>42</v>
      </c>
      <c r="C57" s="34" t="s">
        <v>27</v>
      </c>
      <c r="D57" s="35">
        <v>2495</v>
      </c>
      <c r="E57" s="38">
        <v>2492</v>
      </c>
      <c r="F57" s="31">
        <f aca="true" t="shared" si="1" ref="F57:F102">D57/E57*100%</f>
        <v>1.0012038523274478</v>
      </c>
    </row>
    <row r="58" spans="1:6" ht="12.75">
      <c r="A58" s="29"/>
      <c r="B58" s="48" t="s">
        <v>78</v>
      </c>
      <c r="C58" s="34" t="s">
        <v>27</v>
      </c>
      <c r="D58" s="35">
        <v>18</v>
      </c>
      <c r="E58" s="38">
        <v>18</v>
      </c>
      <c r="F58" s="31">
        <f t="shared" si="1"/>
        <v>1</v>
      </c>
    </row>
    <row r="59" spans="1:7" ht="38.25">
      <c r="A59" s="29" t="s">
        <v>74</v>
      </c>
      <c r="B59" s="43" t="s">
        <v>105</v>
      </c>
      <c r="C59" s="34" t="s">
        <v>5</v>
      </c>
      <c r="D59" s="39">
        <v>4837800</v>
      </c>
      <c r="E59" s="39">
        <v>6263600</v>
      </c>
      <c r="F59" s="31">
        <f t="shared" si="1"/>
        <v>0.7723673286927646</v>
      </c>
      <c r="G59" s="85"/>
    </row>
    <row r="60" spans="1:6" ht="25.5">
      <c r="A60" s="29"/>
      <c r="B60" s="50" t="s">
        <v>12</v>
      </c>
      <c r="C60" s="51" t="s">
        <v>4</v>
      </c>
      <c r="D60" s="104">
        <v>0.691</v>
      </c>
      <c r="E60" s="117" t="s">
        <v>167</v>
      </c>
      <c r="F60" s="31"/>
    </row>
    <row r="61" spans="1:6" ht="13.5" customHeight="1">
      <c r="A61" s="29" t="s">
        <v>75</v>
      </c>
      <c r="B61" s="43" t="s">
        <v>53</v>
      </c>
      <c r="C61" s="34" t="s">
        <v>7</v>
      </c>
      <c r="D61" s="35">
        <v>478.1</v>
      </c>
      <c r="E61" s="116">
        <v>719.6</v>
      </c>
      <c r="F61" s="31">
        <f t="shared" si="1"/>
        <v>0.664396887159533</v>
      </c>
    </row>
    <row r="62" spans="1:6" ht="12.75">
      <c r="A62" s="29"/>
      <c r="B62" s="48" t="s">
        <v>19</v>
      </c>
      <c r="C62" s="34" t="s">
        <v>7</v>
      </c>
      <c r="D62" s="40">
        <v>374.3</v>
      </c>
      <c r="E62" s="40">
        <v>640.1</v>
      </c>
      <c r="F62" s="31">
        <f t="shared" si="1"/>
        <v>0.5847523824402437</v>
      </c>
    </row>
    <row r="63" spans="1:6" ht="15" customHeight="1">
      <c r="A63" s="29"/>
      <c r="B63" s="30" t="s">
        <v>132</v>
      </c>
      <c r="C63" s="34"/>
      <c r="D63" s="90"/>
      <c r="E63" s="90"/>
      <c r="F63" s="31"/>
    </row>
    <row r="64" spans="1:6" ht="12.75">
      <c r="A64" s="29" t="s">
        <v>76</v>
      </c>
      <c r="B64" s="52" t="s">
        <v>80</v>
      </c>
      <c r="C64" s="34" t="s">
        <v>27</v>
      </c>
      <c r="D64" s="53">
        <v>63</v>
      </c>
      <c r="E64" s="38">
        <v>63</v>
      </c>
      <c r="F64" s="31">
        <f t="shared" si="1"/>
        <v>1</v>
      </c>
    </row>
    <row r="65" spans="1:6" ht="12.75" customHeight="1">
      <c r="A65" s="29"/>
      <c r="B65" s="48" t="s">
        <v>81</v>
      </c>
      <c r="C65" s="34" t="s">
        <v>27</v>
      </c>
      <c r="D65" s="53">
        <v>21</v>
      </c>
      <c r="E65" s="38">
        <v>21</v>
      </c>
      <c r="F65" s="31">
        <f t="shared" si="1"/>
        <v>1</v>
      </c>
    </row>
    <row r="66" spans="1:6" ht="12.75">
      <c r="A66" s="29"/>
      <c r="B66" s="54" t="s">
        <v>82</v>
      </c>
      <c r="C66" s="34"/>
      <c r="D66" s="90"/>
      <c r="E66" s="38"/>
      <c r="F66" s="31"/>
    </row>
    <row r="67" spans="1:6" ht="12.75">
      <c r="A67" s="29"/>
      <c r="B67" s="48" t="s">
        <v>34</v>
      </c>
      <c r="C67" s="34" t="s">
        <v>27</v>
      </c>
      <c r="D67" s="53">
        <v>3</v>
      </c>
      <c r="E67" s="38">
        <v>3</v>
      </c>
      <c r="F67" s="31">
        <f t="shared" si="1"/>
        <v>1</v>
      </c>
    </row>
    <row r="68" spans="1:6" ht="12.75" customHeight="1">
      <c r="A68" s="29"/>
      <c r="B68" s="48" t="s">
        <v>33</v>
      </c>
      <c r="C68" s="34" t="s">
        <v>27</v>
      </c>
      <c r="D68" s="53">
        <v>8</v>
      </c>
      <c r="E68" s="38">
        <v>8</v>
      </c>
      <c r="F68" s="31">
        <f t="shared" si="1"/>
        <v>1</v>
      </c>
    </row>
    <row r="69" spans="1:6" ht="12.75">
      <c r="A69" s="29"/>
      <c r="B69" s="48" t="s">
        <v>35</v>
      </c>
      <c r="C69" s="34" t="s">
        <v>27</v>
      </c>
      <c r="D69" s="53">
        <v>0</v>
      </c>
      <c r="E69" s="38">
        <v>0</v>
      </c>
      <c r="F69" s="31" t="s">
        <v>149</v>
      </c>
    </row>
    <row r="70" spans="1:6" ht="12.75">
      <c r="A70" s="29"/>
      <c r="B70" s="48" t="s">
        <v>103</v>
      </c>
      <c r="C70" s="34" t="s">
        <v>27</v>
      </c>
      <c r="D70" s="53">
        <v>1</v>
      </c>
      <c r="E70" s="38">
        <v>1</v>
      </c>
      <c r="F70" s="31">
        <f t="shared" si="1"/>
        <v>1</v>
      </c>
    </row>
    <row r="71" spans="1:6" ht="12.75">
      <c r="A71" s="29"/>
      <c r="B71" s="48" t="s">
        <v>104</v>
      </c>
      <c r="C71" s="34" t="s">
        <v>27</v>
      </c>
      <c r="D71" s="53">
        <v>1</v>
      </c>
      <c r="E71" s="38">
        <v>1</v>
      </c>
      <c r="F71" s="31">
        <f t="shared" si="1"/>
        <v>1</v>
      </c>
    </row>
    <row r="72" spans="1:6" ht="12.75">
      <c r="A72" s="29"/>
      <c r="B72" s="48" t="s">
        <v>117</v>
      </c>
      <c r="C72" s="34" t="s">
        <v>27</v>
      </c>
      <c r="D72" s="53">
        <v>9</v>
      </c>
      <c r="E72" s="38">
        <v>9</v>
      </c>
      <c r="F72" s="31">
        <f t="shared" si="1"/>
        <v>1</v>
      </c>
    </row>
    <row r="73" spans="1:7" ht="51">
      <c r="A73" s="29" t="s">
        <v>77</v>
      </c>
      <c r="B73" s="43" t="s">
        <v>118</v>
      </c>
      <c r="C73" s="34" t="s">
        <v>5</v>
      </c>
      <c r="D73" s="55">
        <v>24665100</v>
      </c>
      <c r="E73" s="55">
        <v>19610000</v>
      </c>
      <c r="F73" s="31">
        <f t="shared" si="1"/>
        <v>1.2577817440081591</v>
      </c>
      <c r="G73" s="85"/>
    </row>
    <row r="74" spans="1:6" ht="25.5" customHeight="1">
      <c r="A74" s="29" t="s">
        <v>79</v>
      </c>
      <c r="B74" s="43" t="s">
        <v>47</v>
      </c>
      <c r="C74" s="34"/>
      <c r="D74" s="91"/>
      <c r="E74" s="39"/>
      <c r="F74" s="31"/>
    </row>
    <row r="75" spans="1:6" ht="12.75">
      <c r="A75" s="29"/>
      <c r="B75" s="48" t="s">
        <v>20</v>
      </c>
      <c r="C75" s="51" t="s">
        <v>10</v>
      </c>
      <c r="D75" s="40">
        <v>354.7</v>
      </c>
      <c r="E75" s="39">
        <v>336.8</v>
      </c>
      <c r="F75" s="31">
        <f t="shared" si="1"/>
        <v>1.053147268408551</v>
      </c>
    </row>
    <row r="76" spans="1:6" ht="12.75">
      <c r="A76" s="29" t="s">
        <v>83</v>
      </c>
      <c r="B76" s="43" t="s">
        <v>43</v>
      </c>
      <c r="C76" s="51"/>
      <c r="D76" s="90"/>
      <c r="E76" s="102"/>
      <c r="F76" s="31"/>
    </row>
    <row r="77" spans="1:6" ht="12.75">
      <c r="A77" s="29"/>
      <c r="B77" s="48" t="s">
        <v>22</v>
      </c>
      <c r="C77" s="51" t="s">
        <v>21</v>
      </c>
      <c r="D77" s="55">
        <v>30300</v>
      </c>
      <c r="E77" s="55">
        <v>69200</v>
      </c>
      <c r="F77" s="31">
        <f t="shared" si="1"/>
        <v>0.43786127167630057</v>
      </c>
    </row>
    <row r="78" spans="1:6" ht="12.75" customHeight="1">
      <c r="A78" s="29" t="s">
        <v>84</v>
      </c>
      <c r="B78" s="43" t="s">
        <v>48</v>
      </c>
      <c r="C78" s="34"/>
      <c r="D78" s="91"/>
      <c r="E78" s="39"/>
      <c r="F78" s="31"/>
    </row>
    <row r="79" spans="1:6" ht="12.75">
      <c r="A79" s="29"/>
      <c r="B79" s="48" t="s">
        <v>44</v>
      </c>
      <c r="C79" s="51" t="s">
        <v>3</v>
      </c>
      <c r="D79" s="39">
        <v>54028.2</v>
      </c>
      <c r="E79" s="39">
        <v>50797.4</v>
      </c>
      <c r="F79" s="31">
        <f t="shared" si="1"/>
        <v>1.0636016804009654</v>
      </c>
    </row>
    <row r="80" spans="1:6" ht="12.75">
      <c r="A80" s="29" t="s">
        <v>85</v>
      </c>
      <c r="B80" s="36" t="s">
        <v>23</v>
      </c>
      <c r="C80" s="51"/>
      <c r="D80" s="35"/>
      <c r="E80" s="102"/>
      <c r="F80" s="31"/>
    </row>
    <row r="81" spans="1:6" ht="12.75">
      <c r="A81" s="29"/>
      <c r="B81" s="48" t="s">
        <v>45</v>
      </c>
      <c r="C81" s="51" t="s">
        <v>24</v>
      </c>
      <c r="D81" s="55">
        <v>351700</v>
      </c>
      <c r="E81" s="55">
        <v>361600</v>
      </c>
      <c r="F81" s="31">
        <f t="shared" si="1"/>
        <v>0.9726216814159292</v>
      </c>
    </row>
    <row r="82" spans="1:6" ht="15" customHeight="1">
      <c r="A82" s="29"/>
      <c r="B82" s="30" t="s">
        <v>8</v>
      </c>
      <c r="C82" s="37"/>
      <c r="D82" s="91"/>
      <c r="E82" s="91"/>
      <c r="F82" s="31"/>
    </row>
    <row r="83" spans="1:6" ht="12.75" customHeight="1">
      <c r="A83" s="29" t="s">
        <v>86</v>
      </c>
      <c r="B83" s="52" t="s">
        <v>133</v>
      </c>
      <c r="C83" s="37" t="s">
        <v>27</v>
      </c>
      <c r="D83" s="101">
        <v>6343</v>
      </c>
      <c r="E83" s="55">
        <v>6112</v>
      </c>
      <c r="F83" s="31">
        <f t="shared" si="1"/>
        <v>1.037794502617801</v>
      </c>
    </row>
    <row r="84" spans="1:6" ht="12.75">
      <c r="A84" s="29"/>
      <c r="B84" s="48" t="s">
        <v>78</v>
      </c>
      <c r="C84" s="37" t="s">
        <v>27</v>
      </c>
      <c r="D84" s="101">
        <v>167</v>
      </c>
      <c r="E84" s="55">
        <v>148</v>
      </c>
      <c r="F84" s="31">
        <f t="shared" si="1"/>
        <v>1.1283783783783783</v>
      </c>
    </row>
    <row r="85" spans="1:7" ht="25.5">
      <c r="A85" s="29" t="s">
        <v>87</v>
      </c>
      <c r="B85" s="43" t="s">
        <v>54</v>
      </c>
      <c r="C85" s="56" t="s">
        <v>5</v>
      </c>
      <c r="D85" s="39">
        <v>103731500</v>
      </c>
      <c r="E85" s="39">
        <v>92410400</v>
      </c>
      <c r="F85" s="31">
        <f t="shared" si="1"/>
        <v>1.122508938387887</v>
      </c>
      <c r="G85" s="85"/>
    </row>
    <row r="86" spans="1:7" ht="25.5">
      <c r="A86" s="29"/>
      <c r="B86" s="50" t="s">
        <v>9</v>
      </c>
      <c r="C86" s="56" t="s">
        <v>4</v>
      </c>
      <c r="D86" s="63">
        <v>108.8</v>
      </c>
      <c r="E86" s="63">
        <v>90.4</v>
      </c>
      <c r="F86" s="31"/>
      <c r="G86" s="88"/>
    </row>
    <row r="87" spans="1:6" ht="25.5">
      <c r="A87" s="29"/>
      <c r="B87" s="50" t="s">
        <v>150</v>
      </c>
      <c r="C87" s="56" t="s">
        <v>5</v>
      </c>
      <c r="D87" s="39">
        <v>9484800</v>
      </c>
      <c r="E87" s="39">
        <v>7942100</v>
      </c>
      <c r="F87" s="31">
        <f t="shared" si="1"/>
        <v>1.194243336145352</v>
      </c>
    </row>
    <row r="88" spans="1:6" ht="25.5">
      <c r="A88" s="29"/>
      <c r="B88" s="50" t="s">
        <v>151</v>
      </c>
      <c r="C88" s="56" t="s">
        <v>5</v>
      </c>
      <c r="D88" s="39">
        <v>48071400</v>
      </c>
      <c r="E88" s="39">
        <v>41680100</v>
      </c>
      <c r="F88" s="31">
        <f t="shared" si="1"/>
        <v>1.1533417626157327</v>
      </c>
    </row>
    <row r="89" spans="1:6" ht="12.75">
      <c r="A89" s="29"/>
      <c r="B89" s="50" t="s">
        <v>152</v>
      </c>
      <c r="C89" s="56" t="s">
        <v>5</v>
      </c>
      <c r="D89" s="39">
        <v>48132400</v>
      </c>
      <c r="E89" s="39">
        <v>40969300</v>
      </c>
      <c r="F89" s="31">
        <f t="shared" si="1"/>
        <v>1.1748406733822643</v>
      </c>
    </row>
    <row r="90" spans="1:6" ht="15" customHeight="1">
      <c r="A90" s="29"/>
      <c r="B90" s="30" t="s">
        <v>31</v>
      </c>
      <c r="C90" s="34"/>
      <c r="D90" s="90"/>
      <c r="E90" s="90"/>
      <c r="F90" s="31"/>
    </row>
    <row r="91" spans="1:6" ht="12.75">
      <c r="A91" s="57" t="s">
        <v>88</v>
      </c>
      <c r="B91" s="43" t="s">
        <v>25</v>
      </c>
      <c r="C91" s="34" t="s">
        <v>17</v>
      </c>
      <c r="D91" s="119">
        <v>2326</v>
      </c>
      <c r="E91" s="118">
        <v>2615</v>
      </c>
      <c r="F91" s="31">
        <f t="shared" si="1"/>
        <v>0.8894837476099426</v>
      </c>
    </row>
    <row r="92" spans="1:6" ht="12.75">
      <c r="A92" s="57" t="s">
        <v>89</v>
      </c>
      <c r="B92" s="43" t="s">
        <v>26</v>
      </c>
      <c r="C92" s="34" t="s">
        <v>27</v>
      </c>
      <c r="D92" s="119">
        <v>146402</v>
      </c>
      <c r="E92" s="119">
        <v>188053</v>
      </c>
      <c r="F92" s="31">
        <f t="shared" si="1"/>
        <v>0.7785145677016586</v>
      </c>
    </row>
    <row r="93" spans="1:6" ht="12.75">
      <c r="A93" s="57" t="s">
        <v>90</v>
      </c>
      <c r="B93" s="43" t="s">
        <v>28</v>
      </c>
      <c r="C93" s="34" t="s">
        <v>4</v>
      </c>
      <c r="D93" s="120" t="s">
        <v>174</v>
      </c>
      <c r="E93" s="120" t="s">
        <v>168</v>
      </c>
      <c r="F93" s="31">
        <f t="shared" si="1"/>
        <v>1.0176010430247717</v>
      </c>
    </row>
    <row r="94" spans="1:6" ht="51">
      <c r="A94" s="57" t="s">
        <v>91</v>
      </c>
      <c r="B94" s="33" t="s">
        <v>128</v>
      </c>
      <c r="C94" s="51" t="s">
        <v>5</v>
      </c>
      <c r="D94" s="55">
        <v>46706100</v>
      </c>
      <c r="E94" s="55">
        <v>40671700</v>
      </c>
      <c r="F94" s="31">
        <f t="shared" si="1"/>
        <v>1.1483685216010149</v>
      </c>
    </row>
    <row r="95" spans="1:6" ht="12.75">
      <c r="A95" s="57"/>
      <c r="B95" s="54" t="s">
        <v>102</v>
      </c>
      <c r="C95" s="51"/>
      <c r="D95" s="91"/>
      <c r="E95" s="39"/>
      <c r="F95" s="31"/>
    </row>
    <row r="96" spans="1:6" ht="25.5">
      <c r="A96" s="57"/>
      <c r="B96" s="50" t="s">
        <v>119</v>
      </c>
      <c r="C96" s="51" t="s">
        <v>5</v>
      </c>
      <c r="D96" s="39">
        <v>27757640</v>
      </c>
      <c r="E96" s="39">
        <v>24428549.4</v>
      </c>
      <c r="F96" s="31">
        <f t="shared" si="1"/>
        <v>1.1362786854630018</v>
      </c>
    </row>
    <row r="97" spans="1:6" ht="25.5">
      <c r="A97" s="57"/>
      <c r="B97" s="50" t="s">
        <v>121</v>
      </c>
      <c r="C97" s="51" t="s">
        <v>5</v>
      </c>
      <c r="D97" s="39">
        <v>209798</v>
      </c>
      <c r="E97" s="39">
        <v>237001.9</v>
      </c>
      <c r="F97" s="31">
        <f t="shared" si="1"/>
        <v>0.8852165320193636</v>
      </c>
    </row>
    <row r="98" spans="1:6" ht="12.75">
      <c r="A98" s="57"/>
      <c r="B98" s="50" t="s">
        <v>120</v>
      </c>
      <c r="C98" s="51" t="s">
        <v>5</v>
      </c>
      <c r="D98" s="124">
        <v>18966290</v>
      </c>
      <c r="E98" s="39">
        <v>16006163.8</v>
      </c>
      <c r="F98" s="31">
        <f t="shared" si="1"/>
        <v>1.184936642970004</v>
      </c>
    </row>
    <row r="99" spans="1:6" ht="12.75">
      <c r="A99" s="57" t="s">
        <v>92</v>
      </c>
      <c r="B99" s="33" t="s">
        <v>29</v>
      </c>
      <c r="C99" s="34" t="s">
        <v>30</v>
      </c>
      <c r="D99" s="121">
        <v>4100600</v>
      </c>
      <c r="E99" s="121">
        <v>5242812</v>
      </c>
      <c r="F99" s="31">
        <f t="shared" si="1"/>
        <v>0.7821375246718746</v>
      </c>
    </row>
    <row r="100" spans="1:6" ht="12.75">
      <c r="A100" s="57"/>
      <c r="B100" s="48" t="s">
        <v>100</v>
      </c>
      <c r="C100" s="34" t="s">
        <v>30</v>
      </c>
      <c r="D100" s="121">
        <v>3642894</v>
      </c>
      <c r="E100" s="121">
        <v>4631410</v>
      </c>
      <c r="F100" s="31">
        <f t="shared" si="1"/>
        <v>0.7865626234775155</v>
      </c>
    </row>
    <row r="101" spans="1:6" ht="15" customHeight="1">
      <c r="A101" s="29"/>
      <c r="B101" s="30" t="s">
        <v>163</v>
      </c>
      <c r="C101" s="34"/>
      <c r="D101" s="91"/>
      <c r="E101" s="91"/>
      <c r="F101" s="31"/>
    </row>
    <row r="102" spans="1:7" ht="25.5">
      <c r="A102" s="29" t="s">
        <v>93</v>
      </c>
      <c r="B102" s="33" t="s">
        <v>101</v>
      </c>
      <c r="C102" s="34" t="s">
        <v>5</v>
      </c>
      <c r="D102" s="39">
        <v>27610200</v>
      </c>
      <c r="E102" s="39">
        <v>11626800</v>
      </c>
      <c r="F102" s="31">
        <f t="shared" si="1"/>
        <v>2.374703271751471</v>
      </c>
      <c r="G102" s="86"/>
    </row>
    <row r="103" spans="1:6" ht="12.75">
      <c r="A103" s="29"/>
      <c r="B103" s="58" t="s">
        <v>155</v>
      </c>
      <c r="C103" s="59" t="s">
        <v>5</v>
      </c>
      <c r="D103" s="60">
        <v>4865600</v>
      </c>
      <c r="E103" s="60">
        <v>5420500</v>
      </c>
      <c r="F103" s="31"/>
    </row>
    <row r="104" spans="1:6" ht="25.5">
      <c r="A104" s="29"/>
      <c r="B104" s="50" t="s">
        <v>12</v>
      </c>
      <c r="C104" s="51" t="s">
        <v>4</v>
      </c>
      <c r="D104" s="63" t="s">
        <v>162</v>
      </c>
      <c r="E104" s="40">
        <v>75.9</v>
      </c>
      <c r="F104" s="31"/>
    </row>
    <row r="105" spans="1:6" ht="15" customHeight="1">
      <c r="A105" s="29"/>
      <c r="B105" s="30" t="s">
        <v>169</v>
      </c>
      <c r="C105" s="34"/>
      <c r="D105" s="90"/>
      <c r="E105" s="90"/>
      <c r="F105" s="31"/>
    </row>
    <row r="106" spans="1:7" ht="25.5">
      <c r="A106" s="29" t="s">
        <v>94</v>
      </c>
      <c r="B106" s="61" t="s">
        <v>122</v>
      </c>
      <c r="C106" s="51" t="s">
        <v>5</v>
      </c>
      <c r="D106" s="55">
        <v>15618700</v>
      </c>
      <c r="E106" s="39">
        <v>9693800</v>
      </c>
      <c r="F106" s="31">
        <f>D106/E106</f>
        <v>1.611205100167117</v>
      </c>
      <c r="G106" s="85"/>
    </row>
    <row r="107" spans="1:6" ht="12.75">
      <c r="A107" s="29" t="s">
        <v>95</v>
      </c>
      <c r="B107" s="33" t="s">
        <v>55</v>
      </c>
      <c r="C107" s="34" t="s">
        <v>5</v>
      </c>
      <c r="D107" s="55">
        <v>18235100</v>
      </c>
      <c r="E107" s="39">
        <v>13534500</v>
      </c>
      <c r="F107" s="31">
        <f>D107/E107</f>
        <v>1.3473050352802098</v>
      </c>
    </row>
    <row r="108" spans="1:6" ht="12.75">
      <c r="A108" s="29" t="s">
        <v>96</v>
      </c>
      <c r="B108" s="43" t="s">
        <v>56</v>
      </c>
      <c r="C108" s="34" t="s">
        <v>5</v>
      </c>
      <c r="D108" s="55">
        <v>2616400</v>
      </c>
      <c r="E108" s="39">
        <v>3840700</v>
      </c>
      <c r="F108" s="31">
        <f>D108/E108</f>
        <v>0.6812299841174786</v>
      </c>
    </row>
    <row r="109" spans="1:6" ht="12.75">
      <c r="A109" s="29" t="s">
        <v>97</v>
      </c>
      <c r="B109" s="43" t="s">
        <v>57</v>
      </c>
      <c r="C109" s="34" t="s">
        <v>4</v>
      </c>
      <c r="D109" s="40">
        <v>37.9</v>
      </c>
      <c r="E109" s="39">
        <v>36.8</v>
      </c>
      <c r="F109" s="31">
        <f>D109/E109*100%</f>
        <v>1.0298913043478262</v>
      </c>
    </row>
    <row r="110" spans="1:6" ht="15" customHeight="1">
      <c r="A110" s="29"/>
      <c r="B110" s="30" t="s">
        <v>49</v>
      </c>
      <c r="C110" s="37"/>
      <c r="D110" s="62"/>
      <c r="E110" s="90"/>
      <c r="F110" s="31"/>
    </row>
    <row r="111" spans="1:6" ht="25.5">
      <c r="A111" s="29" t="s">
        <v>123</v>
      </c>
      <c r="B111" s="43" t="s">
        <v>170</v>
      </c>
      <c r="C111" s="56" t="s">
        <v>6</v>
      </c>
      <c r="D111" s="55">
        <v>63824</v>
      </c>
      <c r="E111" s="55">
        <v>55342</v>
      </c>
      <c r="F111" s="103" t="s">
        <v>164</v>
      </c>
    </row>
    <row r="112" spans="1:6" ht="38.25">
      <c r="A112" s="29" t="s">
        <v>98</v>
      </c>
      <c r="B112" s="43" t="s">
        <v>171</v>
      </c>
      <c r="C112" s="37" t="s">
        <v>3</v>
      </c>
      <c r="D112" s="40">
        <v>543</v>
      </c>
      <c r="E112" s="55">
        <v>927</v>
      </c>
      <c r="F112" s="31">
        <f>D112/E112*100%</f>
        <v>0.5857605177993528</v>
      </c>
    </row>
    <row r="113" spans="1:6" ht="25.5">
      <c r="A113" s="29" t="s">
        <v>99</v>
      </c>
      <c r="B113" s="43" t="s">
        <v>172</v>
      </c>
      <c r="C113" s="56" t="s">
        <v>4</v>
      </c>
      <c r="D113" s="40">
        <v>0.2</v>
      </c>
      <c r="E113" s="39">
        <v>0.3</v>
      </c>
      <c r="F113" s="31">
        <f>D113/E113*100%</f>
        <v>0.6666666666666667</v>
      </c>
    </row>
    <row r="114" spans="1:6" ht="9" customHeight="1">
      <c r="A114" s="4"/>
      <c r="B114" s="5"/>
      <c r="C114" s="6"/>
      <c r="D114" s="92"/>
      <c r="E114" s="92"/>
      <c r="F114" s="15"/>
    </row>
    <row r="115" spans="1:6" ht="12.75">
      <c r="A115" s="1"/>
      <c r="B115" s="1"/>
      <c r="C115" s="1"/>
      <c r="D115" s="93"/>
      <c r="E115" s="93"/>
      <c r="F115" s="16"/>
    </row>
    <row r="116" spans="1:6" ht="14.25">
      <c r="A116" s="1"/>
      <c r="B116" s="7"/>
      <c r="C116" s="7"/>
      <c r="D116" s="94"/>
      <c r="E116" s="122"/>
      <c r="F116" s="17"/>
    </row>
    <row r="117" spans="2:7" s="11" customFormat="1" ht="12.75">
      <c r="B117" s="9"/>
      <c r="C117" s="10"/>
      <c r="D117" s="94"/>
      <c r="E117" s="123"/>
      <c r="F117" s="18"/>
      <c r="G117" s="87"/>
    </row>
    <row r="118" spans="1:7" s="11" customFormat="1" ht="12.75">
      <c r="A118" s="11" t="s">
        <v>160</v>
      </c>
      <c r="B118" s="9"/>
      <c r="C118" s="12"/>
      <c r="D118" s="25"/>
      <c r="E118" s="123"/>
      <c r="F118" s="18"/>
      <c r="G118" s="87"/>
    </row>
    <row r="119" spans="1:7" s="11" customFormat="1" ht="12.75">
      <c r="A119" s="8" t="s">
        <v>161</v>
      </c>
      <c r="B119" s="28"/>
      <c r="C119" s="12"/>
      <c r="D119" s="25"/>
      <c r="E119" s="123"/>
      <c r="F119" s="18"/>
      <c r="G119" s="87"/>
    </row>
    <row r="120" spans="1:7" s="11" customFormat="1" ht="12.75">
      <c r="A120" s="8"/>
      <c r="B120" s="9"/>
      <c r="C120" s="12"/>
      <c r="D120" s="25"/>
      <c r="E120" s="123"/>
      <c r="F120" s="18"/>
      <c r="G120" s="87"/>
    </row>
    <row r="121" spans="1:7" s="11" customFormat="1" ht="12.75">
      <c r="A121" s="8"/>
      <c r="B121" s="9"/>
      <c r="C121" s="12"/>
      <c r="D121" s="25"/>
      <c r="E121" s="123"/>
      <c r="F121" s="18"/>
      <c r="G121" s="87"/>
    </row>
    <row r="122" spans="1:7" s="11" customFormat="1" ht="12.75">
      <c r="A122" s="8"/>
      <c r="B122" s="9"/>
      <c r="C122" s="12"/>
      <c r="D122" s="25"/>
      <c r="E122" s="123"/>
      <c r="F122" s="18"/>
      <c r="G122" s="87"/>
    </row>
    <row r="123" spans="1:7" s="11" customFormat="1" ht="12.75">
      <c r="A123" s="8"/>
      <c r="B123" s="9"/>
      <c r="C123" s="12"/>
      <c r="D123" s="25"/>
      <c r="E123" s="123"/>
      <c r="F123" s="18"/>
      <c r="G123" s="87"/>
    </row>
    <row r="124" spans="1:7" s="11" customFormat="1" ht="12.75">
      <c r="A124" s="8"/>
      <c r="B124" s="9"/>
      <c r="C124" s="12"/>
      <c r="D124" s="25"/>
      <c r="E124" s="123"/>
      <c r="F124" s="18"/>
      <c r="G124" s="87"/>
    </row>
    <row r="125" spans="1:7" s="11" customFormat="1" ht="12.75">
      <c r="A125" s="8"/>
      <c r="B125" s="9"/>
      <c r="C125" s="12"/>
      <c r="D125" s="25"/>
      <c r="E125" s="123"/>
      <c r="F125" s="18"/>
      <c r="G125" s="87"/>
    </row>
    <row r="126" spans="1:7" s="11" customFormat="1" ht="12.75">
      <c r="A126" s="8"/>
      <c r="B126" s="9"/>
      <c r="C126" s="12"/>
      <c r="D126" s="25"/>
      <c r="E126" s="123"/>
      <c r="F126" s="18"/>
      <c r="G126" s="87"/>
    </row>
    <row r="127" spans="1:7" s="11" customFormat="1" ht="12.75">
      <c r="A127" s="8"/>
      <c r="B127" s="9"/>
      <c r="C127" s="12"/>
      <c r="D127" s="25"/>
      <c r="E127" s="123"/>
      <c r="F127" s="18"/>
      <c r="G127" s="87"/>
    </row>
    <row r="128" spans="1:7" s="11" customFormat="1" ht="12.75">
      <c r="A128" s="8"/>
      <c r="B128" s="9"/>
      <c r="C128" s="12"/>
      <c r="D128" s="25"/>
      <c r="E128" s="123"/>
      <c r="F128" s="18"/>
      <c r="G128" s="87"/>
    </row>
    <row r="129" spans="1:7" s="11" customFormat="1" ht="12.75">
      <c r="A129" s="8"/>
      <c r="B129" s="9"/>
      <c r="C129" s="12"/>
      <c r="D129" s="25"/>
      <c r="E129" s="123"/>
      <c r="F129" s="18"/>
      <c r="G129" s="87"/>
    </row>
    <row r="130" spans="1:7" s="11" customFormat="1" ht="12.75">
      <c r="A130" s="8"/>
      <c r="B130" s="9"/>
      <c r="C130" s="12"/>
      <c r="D130" s="25"/>
      <c r="E130" s="123"/>
      <c r="F130" s="18"/>
      <c r="G130" s="87"/>
    </row>
    <row r="131" spans="1:7" s="11" customFormat="1" ht="12.75">
      <c r="A131" s="8"/>
      <c r="B131" s="9"/>
      <c r="C131" s="12"/>
      <c r="D131" s="25"/>
      <c r="E131" s="123"/>
      <c r="F131" s="18"/>
      <c r="G131" s="87"/>
    </row>
  </sheetData>
  <sheetProtection/>
  <mergeCells count="6">
    <mergeCell ref="A8:F8"/>
    <mergeCell ref="A9:F9"/>
    <mergeCell ref="E5:F5"/>
    <mergeCell ref="A6:F6"/>
    <mergeCell ref="A7:F7"/>
    <mergeCell ref="A10:F10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4" r:id="rId1"/>
  <headerFooter alignWithMargins="0">
    <oddFooter>&amp;C&amp;8&amp;P</oddFooter>
  </headerFooter>
  <rowBreaks count="3" manualBreakCount="3">
    <brk id="42" max="255" man="1"/>
    <brk id="81" max="5" man="1"/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Гвоздева Рада Васильевна</cp:lastModifiedBy>
  <cp:lastPrinted>2023-07-03T12:33:55Z</cp:lastPrinted>
  <dcterms:created xsi:type="dcterms:W3CDTF">2004-12-27T07:54:16Z</dcterms:created>
  <dcterms:modified xsi:type="dcterms:W3CDTF">2023-10-04T15:24:06Z</dcterms:modified>
  <cp:category/>
  <cp:version/>
  <cp:contentType/>
  <cp:contentStatus/>
</cp:coreProperties>
</file>