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olovaAN\Desktop\"/>
    </mc:Choice>
  </mc:AlternateContent>
  <bookViews>
    <workbookView xWindow="0" yWindow="0" windowWidth="28800" windowHeight="12435" tabRatio="842"/>
  </bookViews>
  <sheets>
    <sheet name="БАЗА" sheetId="1" r:id="rId1"/>
  </sheets>
  <definedNames>
    <definedName name="_xlnm._FilterDatabase" localSheetId="0" hidden="1">БАЗА!$A$3:$BZ$3</definedName>
  </definedNames>
  <calcPr calcId="162913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22" i="1" l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<sst xmlns="http://schemas.openxmlformats.org/spreadsheetml/2006/main" count="206" uniqueCount="80">
  <si>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</si>
  <si>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</si>
  <si>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</si>
  <si>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</si>
  <si>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</si>
  <si>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</si>
  <si>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</si>
  <si>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</si>
  <si>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</si>
  <si>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</si>
  <si>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</si>
  <si>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</si>
  <si>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</si>
  <si>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</si>
  <si>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</si>
  <si>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</si>
  <si>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</si>
  <si>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</si>
  <si>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КП</t>
  </si>
  <si>
    <t>Балансовая стоимость (тыс.руб.)</t>
  </si>
  <si>
    <t>Недвижимость</t>
  </si>
  <si>
    <t>Земля</t>
  </si>
  <si>
    <t>Транспорт</t>
  </si>
  <si>
    <t>ТМЦ</t>
  </si>
  <si>
    <t>Дебиторка</t>
  </si>
  <si>
    <t>Предмет оценки</t>
  </si>
  <si>
    <t>Стоимость (тыс.руб.)</t>
  </si>
  <si>
    <t>аукцион</t>
  </si>
  <si>
    <t>торги 1</t>
  </si>
  <si>
    <t>Результат</t>
  </si>
  <si>
    <t>Вторые торги (аукцион, конкурс)</t>
  </si>
  <si>
    <t>Результат вторых торгов (аукцион, конкурс)</t>
  </si>
  <si>
    <t>ссылка</t>
  </si>
  <si>
    <t>инвентаризация</t>
  </si>
  <si>
    <t>оценка</t>
  </si>
  <si>
    <t>Оборудование</t>
  </si>
  <si>
    <t>оценка 2</t>
  </si>
  <si>
    <t>Недвижимость (земля)</t>
  </si>
  <si>
    <t>курорты и туризм</t>
  </si>
  <si>
    <t>инвентаризация 2</t>
  </si>
  <si>
    <t>г. Геленджик</t>
  </si>
  <si>
    <t>Туапсинский район</t>
  </si>
  <si>
    <t>г. Краснодар</t>
  </si>
  <si>
    <t>Имущественный комплекс</t>
  </si>
  <si>
    <t>Отменены</t>
  </si>
  <si>
    <t>А32-8377/2011</t>
  </si>
  <si>
    <t>ЗАО "Круглогодичный детский оздоровительный лагерь "Костер" (ЗАО "Владикавказская торгово-промышленная девелоперская группа "Бюро аналитики регионального строительства и консалтинга")</t>
  </si>
  <si>
    <t>А32-29459/2012</t>
  </si>
  <si>
    <t>ООО "Холдинговая компания "Гамма"</t>
  </si>
  <si>
    <t>Белов Р.С. (СРО АУ СЗ)</t>
  </si>
  <si>
    <t xml:space="preserve"> Движимое имущество</t>
  </si>
  <si>
    <t>Значимое</t>
  </si>
  <si>
    <t>Оборудование, многолетние насаждения, мебель, медицинское оборудование и прочее.</t>
  </si>
  <si>
    <t>отменены</t>
  </si>
  <si>
    <t>Оборудование, оргтехника, мебель, медицинское оборудование и прочее.</t>
  </si>
  <si>
    <t>34 единицы сухопутного и морского транспорта, в том числе: катера прогулочные, лодки, гидроциклы, катамараны, различные автомобили Мерседес, Тайота, КИА, ГАЗ, ВАЗ и пр.</t>
  </si>
  <si>
    <t>ЗП</t>
  </si>
  <si>
    <t>А32-39896/2018</t>
  </si>
  <si>
    <t>ООО "Круглогодичный детский оздоровительный лагерь санаторного типа "Кубань"</t>
  </si>
  <si>
    <t>Шалдин Р.Р. (НП "СМиАУ")</t>
  </si>
  <si>
    <t>Дебиторская задолженность в общем размере 7 115 тыс. руб. (АО "Кубань" в размере 3 630 тыс. руб. и ООО СК "Регион" в размере 3 485 тыс. руб.), подтвержденная дебиторами</t>
  </si>
  <si>
    <t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А также 341 позиция (всего 521 единица) техники, оборудования, мебели и т.д.)</t>
  </si>
  <si>
    <t>Задолженность по З/П</t>
  </si>
  <si>
    <t>Чунин В.В. (Ассоциация МСРО "Содействие")</t>
  </si>
  <si>
    <t>Круглова О.А. (НП Ассоциация "КМ СРО АУ "Единство")</t>
  </si>
  <si>
    <t>Имущественный комплекс детского лагеря. недвижимое имущество, расположенное по адресу: Краснодарский край, р-н Туапсинский, г/п Новомихайловское, пгт. Новомихайловский, ул. Морская, 3: (6 объектов незавершенного строительства, гостевые дома, жилые домики детские и т.д.)</t>
  </si>
  <si>
    <t>ООО "ИнвестГрупп-Отель"</t>
  </si>
  <si>
    <t>А32-986/2019</t>
  </si>
  <si>
    <t>Имущественный комплекс, включающий в себя 32 нежилых здания (Конкресс-центр, Главный корпус,  СПА-центр,  коттеджи, бунгало, проходная и др.). Расположен по адресу: г. Геленджик, ул. Революционная, д. 53. В залоге у ВЭБ РФ.</t>
  </si>
  <si>
    <t>Право аренды земельного участка площадью 87 532 кв.м. к.н. 23:40:0404003:1 на 49 лет.(неотделичмые улучшения участка - водопровод, теннисный корт, скважины и др.).Расположен по адресу: г. Геленджик, ул. Революционная, д. 53.</t>
  </si>
  <si>
    <t>Волногасящий пляж и его благоустройство</t>
  </si>
  <si>
    <t>ТМЦ (бытовая техника, мебель, хозпринадлежности и т.д.) 722 тыс. единиц.</t>
  </si>
  <si>
    <t>Основные средства в количестве 5457 единиц (оснащение комплекса).</t>
  </si>
  <si>
    <t>сообщение об отмене</t>
  </si>
  <si>
    <t>отмена торгов</t>
  </si>
  <si>
    <t>Недвижимое имущество, расположенное по адресу: Туапсинский район, Новомихайловское городское поселение, с.Ольгинка: (ЗЕМЕЛЬНЫЕ УЧАСТКИ НЕ ОЦЕНЕНЫ)  1.Право аренды земельного участка (земли особо охраняемых территорий и объектов для строительства и эксплуатации мотеля на 220 мест) (кад. №23:33:0107003:370).  2.Право аренды земельного участка (земли особо охраняемых территорий и объектов для строительства и эксплуатации мотеля на 220 мест) (кад. №23:33:0107003:369). 3.Право аренды земельного участка (устройство и эксплуатация набережной левого берега реки Ту. Земли населенных пунктов) (кад. №23:33:0107003:284). 4.Право аренды земельного участка (строительство и эксплуатация пляжного сооружения первой очереди-набережная) (кад. №23:33:0107002:0205).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7.Мотель на 220 мест – коттедж № 1, кадастровый №23:33:0107003:1151.  8.Мотель на 220 мест – коттедж № 2, кадастровый №23:33:0107003:1150.  9.Мотель на 220 мест – коттедж № 3, кадастровый №23:33:0107003:1149. 10.Блок А в составе мотеля на 220 мест (лит.А 23-23-13/042/2009-293). 11.Блок Б в составе мотеля на 220 мест (лит. А 23-23-13/042/2009-294). 12.Блок В в составе мотеля на 220 м-т кроме этажей №9,10,11 (лит.А. 23-23-13/042/2009-295).  13.УТ Навес вокруг блока питания.</t>
  </si>
  <si>
    <t>Пансионат Светлана:   Жилой дом лит. А и хоз.блок лит Г, пос.Ольгинка, ул.Приморская, 34.  Жилой дом лит А и хоз.блок  лит Г, пос.Ольгинка, ул.Приморская, 35. Жилой дом лит А, пос.Ольгинка, ул.Приморская, 36.                                                                                                           Хозяйственно-бытовое здание СВ.  Земельный участок для индивидуального жилищного строительства. Категория земель: земли поселений. Площадь 1800 кв.м. КН:23:33:0107002:0067.  Земельный участок для индивидуального жилищного строительства. Категория земель: земли поселений. Площадь 1800 кв.м. КН:23:33:0107002:0066. Земельный участок для индивидуального жилищного строительства. Категория земель: земли поселений.Площадь 1 000  кв.м. КН: 23:33:0107002:0065.</t>
  </si>
  <si>
    <t>Перечень предприятий-банкротов Краснодарского края</t>
  </si>
  <si>
    <t>Краснодарский край, район Туапсинский, село Ольгинка, улица Морская, дом 3.  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А также 341 позиция (всего 521 единица) техники, оборудования, мебели и т.д.)</t>
  </si>
  <si>
    <t>Недвижимое имущество, расположенное по адресу: Туапсинский район, Новомихайловское городское поселение, с.Ольгинка:  1.Право аренды земельного участка (земли особо охраняемых территорий и объектов для строительства и эксплуатации мотеля на 220 мест) (кад. №23:33:0107003:370). 2.Право аренды земельного участка (земли особо охраняемых территорий и объектов для строительства и эксплуатации мотеля на 220 мест) (кад. №23:33:0107003:369). 3.Право аренды земельного участка (устройство и эксплуатация набережной левого берега реки Ту. Земли населенных пунктов) (кад. №23:33:0107003:284).  4.Право аренды земельного участка (строительство и эксплуатация пляжного сооружения первой очереди-набережная) (кад. №23:33:0107002:0205). 5.Право аренды земельного участка (строительство и эксплуатация пляжного сооружения второй очереди) (кад. №23:33:0107002:0283).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7.Мотель на 220 мест – коттедж № 1, кадастровый №23:33:0107003:1151.8.Мотель на 220 мест – коттедж № 2, кадастровый №23:33:0107003:1150.                                                        9.Мотель на 220 мест – коттедж № 3, кадастровый №23:33:0107003:1149. 10.Блок А в составе мотеля на 220 мест (лит.А 23-23-13/042/2009-293). 11.Блок Б в составе мотеля на 220 мест (лит. А 23-23-13/042/2009-294). 12.Блок В в составе мотеля на 220 м-т кроме этажей №9,10,11 (лит.А. 23-23-13/042/2009-295). 13.УТ Навес вокруг блока питания.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</si>
</sst>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color rgb="FF0000FF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97FFFF"/>
      <color rgb="FF00FF00"/>
      <color rgb="FFFFCCFF"/>
      <color rgb="FF0000FF"/>
      <color rgb="FFFFA18B"/>
      <color rgb="FFA3FFA3"/>
      <color rgb="FFCF31BC"/>
      <color rgb="FFCCCCFF"/>
      <color rgb="FF81FFCC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103955" y="359456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5120407" y="1357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nkrot.fedresurs.ru/MessageWindow.aspx?ID=A2DADFABA5D66A885C349C11A7C3A76B" TargetMode="External"/><Relationship Id="rId13" Type="http://schemas.openxmlformats.org/officeDocument/2006/relationships/hyperlink" Target="https://bankrot.fedresurs.ru/MessageWindow.aspx?ID=2A895670128770CB24B4E9A8846B2A47" TargetMode="External"/><Relationship Id="rId18" Type="http://schemas.openxmlformats.org/officeDocument/2006/relationships/hyperlink" Target="https://bankrot.fedresurs.ru/MessageWindow.aspx?ID=86747A26F1452B5973245CFCC95E749A" TargetMode="External"/><Relationship Id="rId26" Type="http://schemas.openxmlformats.org/officeDocument/2006/relationships/hyperlink" Target="https://bankrot.fedresurs.ru/MessageWindow.aspx?ID=D2F1C27C454B27F938441DDC28561776" TargetMode="External"/><Relationship Id="rId3" Type="http://schemas.openxmlformats.org/officeDocument/2006/relationships/hyperlink" Target="https://bankrot.fedresurs.ru/MessageWindow.aspx?ID=BA8C5D5585FE5FEBC1D4BC6CE4F6C22A" TargetMode="External"/><Relationship Id="rId21" Type="http://schemas.openxmlformats.org/officeDocument/2006/relationships/hyperlink" Target="https://bankrot.fedresurs.ru/MessageWindow.aspx?ID=6378D6F42E9455D8126443F4D1535748" TargetMode="External"/><Relationship Id="rId7" Type="http://schemas.openxmlformats.org/officeDocument/2006/relationships/hyperlink" Target="https://bankrot.fedresurs.ru/MessageWindow.aspx?ID=4D88EE5C1C4DE8F8F3E4CF0317676802" TargetMode="External"/><Relationship Id="rId12" Type="http://schemas.openxmlformats.org/officeDocument/2006/relationships/hyperlink" Target="https://bankrot.fedresurs.ru/MessageWindow.aspx?ID=B1864566E2BA10886CD49843F38A1876&amp;attempt=1" TargetMode="External"/><Relationship Id="rId17" Type="http://schemas.openxmlformats.org/officeDocument/2006/relationships/hyperlink" Target="https://bankrot.fedresurs.ru/MessageWindow.aspx?ID=86747A26F1452B5973245CFCC95E749A" TargetMode="External"/><Relationship Id="rId25" Type="http://schemas.openxmlformats.org/officeDocument/2006/relationships/hyperlink" Target="https://bankrot.fedresurs.ru/MessageWindow.aspx?ID=D2F1C27C454B27F938441DDC28561776" TargetMode="External"/><Relationship Id="rId2" Type="http://schemas.openxmlformats.org/officeDocument/2006/relationships/hyperlink" Target="https://bankrot.fedresurs.ru/MessageWindow.aspx?ID=BA8C5D5585FE5FEBC1D4BC6CE4F6C22A" TargetMode="External"/><Relationship Id="rId16" Type="http://schemas.openxmlformats.org/officeDocument/2006/relationships/hyperlink" Target="https://bankrot.fedresurs.ru/MessageWindow.aspx?ID=86747A26F1452B5973245CFCC95E749A" TargetMode="External"/><Relationship Id="rId20" Type="http://schemas.openxmlformats.org/officeDocument/2006/relationships/hyperlink" Target="https://bankrot.fedresurs.ru/MessageWindow.aspx?ID=6378D6F42E9455D8126443F4D1535748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bankrot.fedresurs.ru/MessageWindow.aspx?ID=51476F80EC82409B9034193B78A170C1" TargetMode="External"/><Relationship Id="rId6" Type="http://schemas.openxmlformats.org/officeDocument/2006/relationships/hyperlink" Target="https://bankrot.fedresurs.ru/MessageWindow.aspx?ID=4D88EE5C1C4DE8F8F3E4CF0317676802" TargetMode="External"/><Relationship Id="rId11" Type="http://schemas.openxmlformats.org/officeDocument/2006/relationships/hyperlink" Target="https://bankrot.fedresurs.ru/MessageWindow.aspx?ID=B1864566E2BA10886CD49843F38A1876&amp;attempt=1" TargetMode="External"/><Relationship Id="rId24" Type="http://schemas.openxmlformats.org/officeDocument/2006/relationships/hyperlink" Target="https://bankrot.fedresurs.ru/MessageWindow.aspx?ID=9AF0201A652094280404B248D4DC61F8&amp;attempt=1" TargetMode="External"/><Relationship Id="rId5" Type="http://schemas.openxmlformats.org/officeDocument/2006/relationships/hyperlink" Target="https://bankrot.fedresurs.ru/MessageWindow.aspx?ID=4D88EE5C1C4DE8F8F3E4CF0317676802" TargetMode="External"/><Relationship Id="rId15" Type="http://schemas.openxmlformats.org/officeDocument/2006/relationships/hyperlink" Target="https://bankrot.fedresurs.ru/MessageWindow.aspx?ID=86747A26F1452B5973245CFCC95E749A" TargetMode="External"/><Relationship Id="rId23" Type="http://schemas.openxmlformats.org/officeDocument/2006/relationships/hyperlink" Target="https://bankrot.fedresurs.ru/MessageWindow.aspx?ID=9AF0201A652094280404B248D4DC61F8&amp;attempt=1" TargetMode="External"/><Relationship Id="rId28" Type="http://schemas.openxmlformats.org/officeDocument/2006/relationships/hyperlink" Target="https://bankrot.fedresurs.ru/MessageWindow.aspx?ID=F241E483CF4551DBCC841401A929D73A" TargetMode="External"/><Relationship Id="rId10" Type="http://schemas.openxmlformats.org/officeDocument/2006/relationships/hyperlink" Target="https://bankrot.fedresurs.ru/MessageWindow.aspx?ID=B1864566E2BA10886CD49843F38A1876&amp;attempt=1" TargetMode="External"/><Relationship Id="rId19" Type="http://schemas.openxmlformats.org/officeDocument/2006/relationships/hyperlink" Target="https://bankrot.fedresurs.ru/MessageWindow.aspx?ID=6378D6F42E9455D8126443F4D1535748" TargetMode="External"/><Relationship Id="rId4" Type="http://schemas.openxmlformats.org/officeDocument/2006/relationships/hyperlink" Target="https://bankrot.fedresurs.ru/MessageWindow.aspx?ID=BA8C5D5585FE5FEBC1D4BC6CE4F6C22A" TargetMode="External"/><Relationship Id="rId9" Type="http://schemas.openxmlformats.org/officeDocument/2006/relationships/hyperlink" Target="https://bankrot.fedresurs.ru/MessageWindow.aspx?ID=2AB63B7A62F676B9CB34104179CCB51D" TargetMode="External"/><Relationship Id="rId14" Type="http://schemas.openxmlformats.org/officeDocument/2006/relationships/hyperlink" Target="https://bankrot.fedresurs.ru/MessageWindow.aspx?ID=86747A26F1452B5973245CFCC95E749A" TargetMode="External"/><Relationship Id="rId22" Type="http://schemas.openxmlformats.org/officeDocument/2006/relationships/hyperlink" Target="https://bankrot.fedresurs.ru/MessageWindow.aspx?ID=9AF0201A652094280404B248D4DC61F8&amp;attempt=1" TargetMode="External"/><Relationship Id="rId27" Type="http://schemas.openxmlformats.org/officeDocument/2006/relationships/hyperlink" Target="https://bankrot.fedresurs.ru/MessageWindow.aspx?ID=D2F1C27C454B27F938441DDC28561776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abSelected="1" zoomScale="30" zoomScaleNormal="30" workbookViewId="0">
      <selection activeCell="B10" sqref="B10:B11"/>
    </sheetView>
  </sheetViews>
  <sheetFormatPr defaultRowHeight="15.75" x14ac:dyDescent="0.25"/>
  <cols>
    <col min="1" max="1" width="14.7109375" style="1" customWidth="1"/>
    <col min="2" max="2" width="20.28515625" style="1" customWidth="1"/>
    <col min="3" max="3" width="15" style="1" customWidth="1"/>
    <col min="4" max="4" width="15.5703125" style="1" customWidth="1"/>
    <col min="5" max="5" width="12.5703125" style="5" hidden="1" customWidth="1"/>
    <col min="6" max="6" width="17.5703125" style="1" customWidth="1"/>
    <col min="7" max="7" width="24.7109375" style="1" customWidth="1"/>
    <col min="8" max="8" width="18.28515625" style="7" customWidth="1"/>
    <col min="9" max="9" width="12.7109375" style="1" customWidth="1"/>
    <col min="10" max="10" width="13.5703125" style="1" customWidth="1"/>
    <col min="11" max="11" width="20.140625" style="1" customWidth="1"/>
    <col min="12" max="12" width="16.7109375" style="1" customWidth="1"/>
    <col min="13" max="13" width="17.7109375" style="1" customWidth="1"/>
    <col min="14" max="14" width="83" style="1" customWidth="1"/>
    <col min="15" max="15" width="13.85546875" style="1" customWidth="1"/>
    <col min="16" max="16" width="13.28515625" style="1" customWidth="1"/>
    <col min="17" max="17" width="14.42578125" style="21" customWidth="1"/>
    <col min="18" max="18" width="91" style="22" customWidth="1"/>
    <col min="19" max="19" width="13.5703125" style="1" customWidth="1"/>
    <col min="20" max="20" width="10.42578125" style="1" customWidth="1"/>
    <col min="21" max="21" width="13.7109375" style="21" customWidth="1"/>
    <col min="22" max="22" width="13.5703125" style="1" customWidth="1"/>
    <col min="23" max="23" width="12.28515625" style="1" customWidth="1"/>
    <col min="24" max="24" width="9.85546875" style="1" customWidth="1"/>
    <col min="25" max="25" width="13.85546875" style="1" customWidth="1"/>
    <col min="26" max="26" width="12.5703125" style="21" customWidth="1"/>
    <col min="27" max="27" width="12.140625" style="1" customWidth="1"/>
    <col min="28" max="28" width="13.5703125" style="1" customWidth="1"/>
    <col min="29" max="29" width="12.85546875" style="1" customWidth="1"/>
    <col min="30" max="30" width="10.85546875" style="1" customWidth="1"/>
    <col min="31" max="31" width="12.140625" style="1" customWidth="1"/>
    <col min="32" max="32" width="12.5703125" style="21" customWidth="1"/>
    <col min="33" max="33" width="12.140625" style="1" customWidth="1"/>
    <col min="34" max="16384" width="9.140625" style="1"/>
  </cols>
  <sheetData>
    <row r="1" spans="1:33" ht="75" customHeight="1" x14ac:dyDescent="0.25"/>
    <row r="2" spans="1:33" ht="51" customHeight="1" x14ac:dyDescent="0.25"/>
    <row r="3" spans="1:33" ht="54" customHeight="1" x14ac:dyDescent="0.25"/>
    <row r="4" spans="1:33" s="19" customFormat="1" ht="108.75" customHeight="1" x14ac:dyDescent="0.25"/>
    <row r="5" spans="1:33" s="19" customFormat="1" ht="72" hidden="1" customHeight="1" x14ac:dyDescent="0.25"/>
    <row r="6" spans="1:33" s="19" customFormat="1" ht="81" hidden="1" customHeight="1" x14ac:dyDescent="0.25"/>
    <row r="7" spans="1:33" s="19" customFormat="1" ht="73.5" hidden="1" customHeight="1" x14ac:dyDescent="0.25"/>
    <row r="8" spans="1:33" ht="214.5" hidden="1" customHeight="1" x14ac:dyDescent="0.25"/>
    <row r="9" spans="1:33" ht="71.25" customHeight="1" x14ac:dyDescent="0.25">
      <c r="A9" s="28" t="s">
        <v>77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26.75" customHeight="1" x14ac:dyDescent="0.25">
      <c r="A10" s="23" t="s">
        <v>62</v>
      </c>
      <c r="B10" s="23" t="s">
        <v>0</v>
      </c>
      <c r="C10" s="23" t="s">
        <v>1</v>
      </c>
      <c r="D10" s="23" t="s">
        <v>2</v>
      </c>
      <c r="E10" s="9" t="s">
        <v>3</v>
      </c>
      <c r="F10" s="23" t="s">
        <v>4</v>
      </c>
      <c r="G10" s="23" t="s">
        <v>5</v>
      </c>
      <c r="H10" s="23" t="s">
        <v>51</v>
      </c>
      <c r="I10" s="23" t="s">
        <v>6</v>
      </c>
      <c r="J10" s="23" t="s">
        <v>7</v>
      </c>
      <c r="K10" s="23" t="s">
        <v>8</v>
      </c>
      <c r="L10" s="23" t="s">
        <v>11</v>
      </c>
      <c r="M10" s="23" t="s">
        <v>9</v>
      </c>
      <c r="N10" s="23" t="s">
        <v>10</v>
      </c>
      <c r="O10" s="25" t="s">
        <v>12</v>
      </c>
      <c r="P10" s="26"/>
      <c r="Q10" s="27"/>
      <c r="R10" s="25" t="s">
        <v>14</v>
      </c>
      <c r="S10" s="26"/>
      <c r="T10" s="26"/>
      <c r="U10" s="27"/>
      <c r="V10" s="29" t="s">
        <v>15</v>
      </c>
      <c r="W10" s="29"/>
      <c r="X10" s="29"/>
      <c r="Y10" s="29" t="s">
        <v>17</v>
      </c>
      <c r="Z10" s="29"/>
      <c r="AA10" s="29"/>
      <c r="AB10" s="29" t="s">
        <v>30</v>
      </c>
      <c r="AC10" s="29"/>
      <c r="AD10" s="29"/>
      <c r="AE10" s="29" t="s">
        <v>31</v>
      </c>
      <c r="AF10" s="29"/>
      <c r="AG10" s="29"/>
    </row>
    <row r="11" spans="1:33" ht="126.75" customHeight="1" x14ac:dyDescent="0.25">
      <c r="A11" s="24"/>
      <c r="B11" s="24"/>
      <c r="C11" s="24"/>
      <c r="D11" s="24"/>
      <c r="E11" s="10"/>
      <c r="F11" s="24"/>
      <c r="G11" s="24"/>
      <c r="H11" s="24"/>
      <c r="I11" s="24"/>
      <c r="J11" s="24"/>
      <c r="K11" s="24"/>
      <c r="L11" s="24"/>
      <c r="M11" s="24"/>
      <c r="N11" s="24"/>
      <c r="O11" s="8" t="s">
        <v>13</v>
      </c>
      <c r="P11" s="11" t="s">
        <v>3</v>
      </c>
      <c r="Q11" s="12" t="s">
        <v>19</v>
      </c>
      <c r="R11" s="12" t="s">
        <v>25</v>
      </c>
      <c r="S11" s="8" t="s">
        <v>13</v>
      </c>
      <c r="T11" s="11" t="s">
        <v>3</v>
      </c>
      <c r="U11" s="12" t="s">
        <v>26</v>
      </c>
      <c r="V11" s="8" t="s">
        <v>13</v>
      </c>
      <c r="W11" s="11" t="s">
        <v>16</v>
      </c>
      <c r="X11" s="11" t="s">
        <v>3</v>
      </c>
      <c r="Y11" s="11" t="s">
        <v>29</v>
      </c>
      <c r="Z11" s="12" t="s">
        <v>26</v>
      </c>
      <c r="AA11" s="11" t="s">
        <v>3</v>
      </c>
      <c r="AB11" s="8" t="s">
        <v>13</v>
      </c>
      <c r="AC11" s="11" t="s">
        <v>16</v>
      </c>
      <c r="AD11" s="11" t="s">
        <v>3</v>
      </c>
      <c r="AE11" s="11" t="s">
        <v>29</v>
      </c>
      <c r="AF11" s="12" t="s">
        <v>26</v>
      </c>
      <c r="AG11" s="11" t="s">
        <v>3</v>
      </c>
    </row>
    <row r="12" spans="1:33" ht="182.25" customHeight="1" x14ac:dyDescent="0.25">
      <c r="A12" s="17"/>
      <c r="B12" s="13" t="s">
        <v>40</v>
      </c>
      <c r="C12" s="13" t="s">
        <v>38</v>
      </c>
      <c r="D12" s="2" t="s">
        <v>67</v>
      </c>
      <c r="E12" s="16" t="str">
        <f t="shared" ref="E12:E16" si="0">IF(D12&lt;&gt;"",HYPERLINK("http://kad.arbitr.ru/Card?number="&amp;IF(MID(D12,SEARCH("/",D12)+1,2)&lt;&gt;"20",MID(D12,1,SEARCH("/",D12))&amp;"20"&amp;MID(D12,SEARCH("/",D12)+1,2),D12),"ссылка"),"")</f>
        <v>ссылка</v>
      </c>
      <c r="F12" s="3">
        <v>7724654956</v>
      </c>
      <c r="G12" s="2" t="s">
        <v>66</v>
      </c>
      <c r="H12" s="2" t="s">
        <v>51</v>
      </c>
      <c r="I12" s="13" t="s">
        <v>18</v>
      </c>
      <c r="J12" s="15">
        <v>44074</v>
      </c>
      <c r="K12" s="13" t="s">
        <v>63</v>
      </c>
      <c r="L12" s="13" t="s">
        <v>40</v>
      </c>
      <c r="M12" s="13" t="s">
        <v>20</v>
      </c>
      <c r="N12" s="13" t="s">
        <v>68</v>
      </c>
      <c r="O12" s="15">
        <v>44165</v>
      </c>
      <c r="P12" s="18" t="s">
        <v>33</v>
      </c>
      <c r="Q12" s="12">
        <v>3940515.3</v>
      </c>
      <c r="R12" s="13"/>
      <c r="S12" s="15"/>
      <c r="T12" s="18"/>
      <c r="U12" s="12"/>
      <c r="V12" s="15"/>
      <c r="W12" s="13"/>
      <c r="X12" s="18"/>
      <c r="Y12" s="13"/>
      <c r="Z12" s="12"/>
      <c r="AA12" s="18"/>
      <c r="AB12" s="15"/>
      <c r="AC12" s="13"/>
      <c r="AD12" s="18"/>
      <c r="AE12" s="13"/>
      <c r="AF12" s="12"/>
      <c r="AG12" s="18"/>
    </row>
    <row r="13" spans="1:33" ht="276" customHeight="1" x14ac:dyDescent="0.25">
      <c r="A13" s="17"/>
      <c r="B13" s="13" t="s">
        <v>40</v>
      </c>
      <c r="C13" s="13" t="s">
        <v>38</v>
      </c>
      <c r="D13" s="2" t="s">
        <v>67</v>
      </c>
      <c r="E13" s="16" t="str">
        <f t="shared" si="0"/>
        <v>ссылка</v>
      </c>
      <c r="F13" s="3">
        <v>7724654956</v>
      </c>
      <c r="G13" s="2" t="s">
        <v>66</v>
      </c>
      <c r="H13" s="2" t="s">
        <v>51</v>
      </c>
      <c r="I13" s="13" t="s">
        <v>18</v>
      </c>
      <c r="J13" s="15">
        <v>44074</v>
      </c>
      <c r="K13" s="13" t="s">
        <v>63</v>
      </c>
      <c r="L13" s="13" t="s">
        <v>40</v>
      </c>
      <c r="M13" s="13" t="s">
        <v>21</v>
      </c>
      <c r="N13" s="13" t="s">
        <v>69</v>
      </c>
      <c r="O13" s="15">
        <v>44165</v>
      </c>
      <c r="P13" s="18" t="s">
        <v>33</v>
      </c>
      <c r="Q13" s="12">
        <v>0</v>
      </c>
      <c r="R13" s="13"/>
      <c r="S13" s="15"/>
      <c r="T13" s="18"/>
      <c r="U13" s="12"/>
      <c r="V13" s="15"/>
      <c r="W13" s="13"/>
      <c r="X13" s="18"/>
      <c r="Y13" s="13"/>
      <c r="Z13" s="12"/>
      <c r="AA13" s="18"/>
      <c r="AB13" s="15"/>
      <c r="AC13" s="13"/>
      <c r="AD13" s="18"/>
      <c r="AE13" s="13"/>
      <c r="AF13" s="12"/>
      <c r="AG13" s="18"/>
    </row>
    <row r="14" spans="1:33" s="7" customFormat="1" ht="106.5" customHeight="1" x14ac:dyDescent="0.25">
      <c r="A14" s="17"/>
      <c r="B14" s="13" t="s">
        <v>40</v>
      </c>
      <c r="C14" s="13" t="s">
        <v>38</v>
      </c>
      <c r="D14" s="2" t="s">
        <v>67</v>
      </c>
      <c r="E14" s="16" t="str">
        <f t="shared" si="0"/>
        <v>ссылка</v>
      </c>
      <c r="F14" s="3">
        <v>7724654956</v>
      </c>
      <c r="G14" s="2" t="s">
        <v>66</v>
      </c>
      <c r="H14" s="2" t="s">
        <v>51</v>
      </c>
      <c r="I14" s="13" t="s">
        <v>18</v>
      </c>
      <c r="J14" s="15">
        <v>44074</v>
      </c>
      <c r="K14" s="13" t="s">
        <v>63</v>
      </c>
      <c r="L14" s="13" t="s">
        <v>40</v>
      </c>
      <c r="M14" s="13" t="s">
        <v>20</v>
      </c>
      <c r="N14" s="13" t="s">
        <v>70</v>
      </c>
      <c r="O14" s="15">
        <v>44165</v>
      </c>
      <c r="P14" s="18" t="s">
        <v>33</v>
      </c>
      <c r="Q14" s="12">
        <v>0</v>
      </c>
      <c r="R14" s="13"/>
      <c r="S14" s="15"/>
      <c r="T14" s="18"/>
      <c r="U14" s="12"/>
      <c r="V14" s="15"/>
      <c r="W14" s="13"/>
      <c r="X14" s="18"/>
      <c r="Y14" s="13"/>
      <c r="Z14" s="12"/>
      <c r="AA14" s="18"/>
      <c r="AB14" s="15"/>
      <c r="AC14" s="13"/>
      <c r="AD14" s="18"/>
      <c r="AE14" s="13"/>
      <c r="AF14" s="12"/>
      <c r="AG14" s="18"/>
    </row>
    <row r="15" spans="1:33" ht="63" x14ac:dyDescent="0.25">
      <c r="A15" s="17"/>
      <c r="B15" s="13" t="s">
        <v>40</v>
      </c>
      <c r="C15" s="13" t="s">
        <v>38</v>
      </c>
      <c r="D15" s="2" t="s">
        <v>67</v>
      </c>
      <c r="E15" s="16" t="str">
        <f t="shared" si="0"/>
        <v>ссылка</v>
      </c>
      <c r="F15" s="3">
        <v>7724654956</v>
      </c>
      <c r="G15" s="2" t="s">
        <v>66</v>
      </c>
      <c r="H15" s="2" t="s">
        <v>51</v>
      </c>
      <c r="I15" s="13" t="s">
        <v>18</v>
      </c>
      <c r="J15" s="15">
        <v>44074</v>
      </c>
      <c r="K15" s="13" t="s">
        <v>63</v>
      </c>
      <c r="L15" s="13" t="s">
        <v>40</v>
      </c>
      <c r="M15" s="13" t="s">
        <v>23</v>
      </c>
      <c r="N15" s="13" t="s">
        <v>71</v>
      </c>
      <c r="O15" s="15">
        <v>44165</v>
      </c>
      <c r="P15" s="18" t="s">
        <v>33</v>
      </c>
      <c r="Q15" s="12">
        <v>217030.39999999999</v>
      </c>
      <c r="R15" s="13"/>
      <c r="S15" s="15"/>
      <c r="T15" s="18"/>
      <c r="U15" s="12"/>
      <c r="V15" s="15"/>
      <c r="W15" s="13"/>
      <c r="X15" s="18"/>
      <c r="Y15" s="13"/>
      <c r="Z15" s="12"/>
      <c r="AA15" s="18"/>
      <c r="AB15" s="15"/>
      <c r="AC15" s="13"/>
      <c r="AD15" s="18"/>
      <c r="AE15" s="13"/>
      <c r="AF15" s="12"/>
      <c r="AG15" s="18"/>
    </row>
    <row r="16" spans="1:33" ht="63" x14ac:dyDescent="0.25">
      <c r="A16" s="17"/>
      <c r="B16" s="13" t="s">
        <v>40</v>
      </c>
      <c r="C16" s="13" t="s">
        <v>38</v>
      </c>
      <c r="D16" s="2" t="s">
        <v>67</v>
      </c>
      <c r="E16" s="16" t="str">
        <f t="shared" si="0"/>
        <v>ссылка</v>
      </c>
      <c r="F16" s="3">
        <v>7724654956</v>
      </c>
      <c r="G16" s="2" t="s">
        <v>66</v>
      </c>
      <c r="H16" s="2" t="s">
        <v>51</v>
      </c>
      <c r="I16" s="13" t="s">
        <v>18</v>
      </c>
      <c r="J16" s="15">
        <v>44074</v>
      </c>
      <c r="K16" s="13" t="s">
        <v>63</v>
      </c>
      <c r="L16" s="13" t="s">
        <v>40</v>
      </c>
      <c r="M16" s="13" t="s">
        <v>35</v>
      </c>
      <c r="N16" s="13" t="s">
        <v>72</v>
      </c>
      <c r="O16" s="15">
        <v>44165</v>
      </c>
      <c r="P16" s="18" t="s">
        <v>33</v>
      </c>
      <c r="Q16" s="12">
        <v>68733.5</v>
      </c>
      <c r="R16" s="13"/>
      <c r="S16" s="15"/>
      <c r="T16" s="18"/>
      <c r="U16" s="12"/>
      <c r="V16" s="15"/>
      <c r="W16" s="13"/>
      <c r="X16" s="18"/>
      <c r="Y16" s="13"/>
      <c r="Z16" s="12"/>
      <c r="AA16" s="18"/>
      <c r="AB16" s="15"/>
      <c r="AC16" s="13"/>
      <c r="AD16" s="18"/>
      <c r="AE16" s="13"/>
      <c r="AF16" s="12"/>
      <c r="AG16" s="18"/>
    </row>
    <row r="17" spans="1:33" ht="173.25" x14ac:dyDescent="0.25">
      <c r="A17" s="13"/>
      <c r="B17" s="13" t="s">
        <v>41</v>
      </c>
      <c r="C17" s="13" t="s">
        <v>38</v>
      </c>
      <c r="D17" s="13" t="s">
        <v>45</v>
      </c>
      <c r="E17" s="14" t="str">
        <f t="shared" ref="E17:E22" si="1">IF(D17&lt;&gt;"",HYPERLINK("http://kad.arbitr.ru/Card?number="&amp;IF(MID(D17,SEARCH("/",D17)+1,2)&lt;&gt;"20",MID(D17,1,SEARCH("/",D17))&amp;"20"&amp;MID(D17,SEARCH("/",D17)+1,2),D17),"ссылка"),"")</f>
        <v>ссылка</v>
      </c>
      <c r="F17" s="3">
        <v>2355006951</v>
      </c>
      <c r="G17" s="6" t="s">
        <v>46</v>
      </c>
      <c r="H17" s="6" t="s">
        <v>51</v>
      </c>
      <c r="I17" s="13" t="s">
        <v>18</v>
      </c>
      <c r="J17" s="15">
        <v>41017</v>
      </c>
      <c r="K17" s="13" t="s">
        <v>64</v>
      </c>
      <c r="L17" s="13" t="s">
        <v>41</v>
      </c>
      <c r="M17" s="13" t="s">
        <v>43</v>
      </c>
      <c r="N17" s="13" t="s">
        <v>65</v>
      </c>
      <c r="O17" s="15"/>
      <c r="P17" s="20"/>
      <c r="Q17" s="12"/>
      <c r="R17" s="13" t="s">
        <v>65</v>
      </c>
      <c r="S17" s="15">
        <v>43818</v>
      </c>
      <c r="T17" s="18" t="s">
        <v>34</v>
      </c>
      <c r="U17" s="12">
        <v>104417.2</v>
      </c>
      <c r="V17" s="15"/>
      <c r="W17" s="13"/>
      <c r="X17" s="18"/>
      <c r="Y17" s="13"/>
      <c r="Z17" s="12"/>
      <c r="AA17" s="18"/>
      <c r="AB17" s="15"/>
      <c r="AC17" s="13"/>
      <c r="AD17" s="18"/>
      <c r="AE17" s="13"/>
      <c r="AF17" s="12"/>
      <c r="AG17" s="18"/>
    </row>
    <row r="18" spans="1:33" ht="346.5" x14ac:dyDescent="0.25">
      <c r="A18" s="13"/>
      <c r="B18" s="13" t="s">
        <v>41</v>
      </c>
      <c r="C18" s="13" t="s">
        <v>38</v>
      </c>
      <c r="D18" s="13" t="s">
        <v>47</v>
      </c>
      <c r="E18" s="14" t="str">
        <f t="shared" si="1"/>
        <v>ссылка</v>
      </c>
      <c r="F18" s="3">
        <v>2355012458</v>
      </c>
      <c r="G18" s="6" t="s">
        <v>48</v>
      </c>
      <c r="H18" s="6" t="s">
        <v>51</v>
      </c>
      <c r="I18" s="13" t="s">
        <v>18</v>
      </c>
      <c r="J18" s="15">
        <v>41507</v>
      </c>
      <c r="K18" s="13" t="s">
        <v>49</v>
      </c>
      <c r="L18" s="13" t="s">
        <v>41</v>
      </c>
      <c r="M18" s="13" t="s">
        <v>37</v>
      </c>
      <c r="N18" s="13" t="s">
        <v>79</v>
      </c>
      <c r="O18" s="15">
        <v>42275</v>
      </c>
      <c r="P18" s="18" t="s">
        <v>33</v>
      </c>
      <c r="Q18" s="12">
        <v>0</v>
      </c>
      <c r="R18" s="13" t="s">
        <v>75</v>
      </c>
      <c r="S18" s="15">
        <v>44020</v>
      </c>
      <c r="T18" s="18" t="s">
        <v>36</v>
      </c>
      <c r="U18" s="12">
        <v>215534.16</v>
      </c>
      <c r="V18" s="15">
        <v>44173</v>
      </c>
      <c r="W18" s="13" t="s">
        <v>27</v>
      </c>
      <c r="X18" s="18" t="s">
        <v>28</v>
      </c>
      <c r="Y18" s="13" t="s">
        <v>53</v>
      </c>
      <c r="Z18" s="12">
        <v>0</v>
      </c>
      <c r="AA18" s="18" t="s">
        <v>73</v>
      </c>
      <c r="AB18" s="15">
        <v>44265</v>
      </c>
      <c r="AC18" s="13" t="s">
        <v>27</v>
      </c>
      <c r="AD18" s="18" t="s">
        <v>28</v>
      </c>
      <c r="AE18" s="13" t="s">
        <v>44</v>
      </c>
      <c r="AF18" s="12">
        <v>0</v>
      </c>
      <c r="AG18" s="18" t="s">
        <v>74</v>
      </c>
    </row>
    <row r="19" spans="1:33" ht="47.25" x14ac:dyDescent="0.25">
      <c r="A19" s="13"/>
      <c r="B19" s="13" t="s">
        <v>41</v>
      </c>
      <c r="C19" s="13" t="s">
        <v>38</v>
      </c>
      <c r="D19" s="13" t="s">
        <v>47</v>
      </c>
      <c r="E19" s="14" t="str">
        <f t="shared" si="1"/>
        <v>ссылка</v>
      </c>
      <c r="F19" s="3">
        <v>2355012458</v>
      </c>
      <c r="G19" s="6" t="s">
        <v>48</v>
      </c>
      <c r="H19" s="6" t="s">
        <v>51</v>
      </c>
      <c r="I19" s="13" t="s">
        <v>18</v>
      </c>
      <c r="J19" s="15">
        <v>41507</v>
      </c>
      <c r="K19" s="13" t="s">
        <v>49</v>
      </c>
      <c r="L19" s="13" t="s">
        <v>41</v>
      </c>
      <c r="M19" s="13" t="s">
        <v>22</v>
      </c>
      <c r="N19" s="13" t="s">
        <v>55</v>
      </c>
      <c r="O19" s="15">
        <v>44015</v>
      </c>
      <c r="P19" s="18" t="s">
        <v>39</v>
      </c>
      <c r="Q19" s="12">
        <v>0</v>
      </c>
      <c r="R19" s="13" t="s">
        <v>55</v>
      </c>
      <c r="S19" s="15">
        <v>44020</v>
      </c>
      <c r="T19" s="18" t="s">
        <v>36</v>
      </c>
      <c r="U19" s="12">
        <v>8592.5</v>
      </c>
      <c r="V19" s="15">
        <v>44173</v>
      </c>
      <c r="W19" s="13" t="s">
        <v>27</v>
      </c>
      <c r="X19" s="18" t="s">
        <v>28</v>
      </c>
      <c r="Y19" s="13" t="s">
        <v>53</v>
      </c>
      <c r="Z19" s="12">
        <v>0</v>
      </c>
      <c r="AA19" s="18" t="s">
        <v>73</v>
      </c>
      <c r="AB19" s="15">
        <v>44265</v>
      </c>
      <c r="AC19" s="13" t="s">
        <v>27</v>
      </c>
      <c r="AD19" s="18" t="s">
        <v>28</v>
      </c>
      <c r="AE19" s="13" t="s">
        <v>44</v>
      </c>
      <c r="AF19" s="12">
        <v>0</v>
      </c>
      <c r="AG19" s="18" t="s">
        <v>74</v>
      </c>
    </row>
    <row r="20" spans="1:33" ht="31.5" x14ac:dyDescent="0.25">
      <c r="A20" s="13"/>
      <c r="B20" s="13" t="s">
        <v>41</v>
      </c>
      <c r="C20" s="13" t="s">
        <v>38</v>
      </c>
      <c r="D20" s="13" t="s">
        <v>47</v>
      </c>
      <c r="E20" s="14" t="str">
        <f t="shared" si="1"/>
        <v>ссылка</v>
      </c>
      <c r="F20" s="3">
        <v>2355012458</v>
      </c>
      <c r="G20" s="6" t="s">
        <v>48</v>
      </c>
      <c r="H20" s="6" t="s">
        <v>51</v>
      </c>
      <c r="I20" s="13" t="s">
        <v>18</v>
      </c>
      <c r="J20" s="15">
        <v>41507</v>
      </c>
      <c r="K20" s="13" t="s">
        <v>49</v>
      </c>
      <c r="L20" s="13" t="s">
        <v>41</v>
      </c>
      <c r="M20" s="13" t="s">
        <v>50</v>
      </c>
      <c r="N20" s="13" t="s">
        <v>52</v>
      </c>
      <c r="O20" s="15">
        <v>44015</v>
      </c>
      <c r="P20" s="18" t="s">
        <v>39</v>
      </c>
      <c r="Q20" s="12">
        <v>0</v>
      </c>
      <c r="R20" s="13" t="s">
        <v>54</v>
      </c>
      <c r="S20" s="15">
        <v>44020</v>
      </c>
      <c r="T20" s="18" t="s">
        <v>36</v>
      </c>
      <c r="U20" s="12">
        <v>27868.75</v>
      </c>
      <c r="V20" s="15">
        <v>44173</v>
      </c>
      <c r="W20" s="13" t="s">
        <v>27</v>
      </c>
      <c r="X20" s="18" t="s">
        <v>28</v>
      </c>
      <c r="Y20" s="13" t="s">
        <v>53</v>
      </c>
      <c r="Z20" s="12">
        <v>0</v>
      </c>
      <c r="AA20" s="18" t="s">
        <v>73</v>
      </c>
      <c r="AB20" s="15">
        <v>44265</v>
      </c>
      <c r="AC20" s="13" t="s">
        <v>27</v>
      </c>
      <c r="AD20" s="18" t="s">
        <v>28</v>
      </c>
      <c r="AE20" s="13" t="s">
        <v>44</v>
      </c>
      <c r="AF20" s="12">
        <v>0</v>
      </c>
      <c r="AG20" s="18" t="s">
        <v>74</v>
      </c>
    </row>
    <row r="21" spans="1:33" ht="157.5" x14ac:dyDescent="0.25">
      <c r="A21" s="13"/>
      <c r="B21" s="13" t="s">
        <v>41</v>
      </c>
      <c r="C21" s="13" t="s">
        <v>38</v>
      </c>
      <c r="D21" s="13" t="s">
        <v>47</v>
      </c>
      <c r="E21" s="14" t="str">
        <f t="shared" si="1"/>
        <v>ссылка</v>
      </c>
      <c r="F21" s="3">
        <v>2355012458</v>
      </c>
      <c r="G21" s="6" t="s">
        <v>48</v>
      </c>
      <c r="H21" s="6" t="s">
        <v>51</v>
      </c>
      <c r="I21" s="13" t="s">
        <v>18</v>
      </c>
      <c r="J21" s="15">
        <v>41507</v>
      </c>
      <c r="K21" s="13" t="s">
        <v>49</v>
      </c>
      <c r="L21" s="13" t="s">
        <v>41</v>
      </c>
      <c r="M21" s="13" t="s">
        <v>37</v>
      </c>
      <c r="N21" s="13" t="s">
        <v>76</v>
      </c>
      <c r="O21" s="15">
        <v>44015</v>
      </c>
      <c r="P21" s="18" t="s">
        <v>33</v>
      </c>
      <c r="Q21" s="12">
        <v>0</v>
      </c>
      <c r="R21" s="13"/>
      <c r="S21" s="15"/>
      <c r="T21" s="18"/>
      <c r="U21" s="12"/>
      <c r="V21" s="15"/>
      <c r="W21" s="13"/>
      <c r="X21" s="18"/>
      <c r="Y21" s="13"/>
      <c r="Z21" s="12"/>
      <c r="AA21" s="18"/>
      <c r="AB21" s="15"/>
      <c r="AC21" s="13"/>
      <c r="AD21" s="18"/>
      <c r="AE21" s="13"/>
      <c r="AF21" s="12"/>
      <c r="AG21" s="18"/>
    </row>
    <row r="22" spans="1:33" ht="236.25" x14ac:dyDescent="0.25">
      <c r="A22" s="13"/>
      <c r="B22" s="13" t="s">
        <v>41</v>
      </c>
      <c r="C22" s="13" t="s">
        <v>38</v>
      </c>
      <c r="D22" s="13" t="s">
        <v>47</v>
      </c>
      <c r="E22" s="14" t="str">
        <f t="shared" si="1"/>
        <v>ссылка</v>
      </c>
      <c r="F22" s="3">
        <v>2355012458</v>
      </c>
      <c r="G22" s="6" t="s">
        <v>48</v>
      </c>
      <c r="H22" s="6" t="s">
        <v>51</v>
      </c>
      <c r="I22" s="13" t="s">
        <v>18</v>
      </c>
      <c r="J22" s="15">
        <v>41507</v>
      </c>
      <c r="K22" s="13" t="s">
        <v>49</v>
      </c>
      <c r="L22" s="13" t="s">
        <v>41</v>
      </c>
      <c r="M22" s="13" t="s">
        <v>43</v>
      </c>
      <c r="N22" s="13" t="s">
        <v>78</v>
      </c>
      <c r="O22" s="15">
        <v>44078</v>
      </c>
      <c r="P22" s="18" t="s">
        <v>33</v>
      </c>
      <c r="Q22" s="12">
        <v>0</v>
      </c>
      <c r="R22" s="13" t="s">
        <v>61</v>
      </c>
      <c r="S22" s="15">
        <v>44078</v>
      </c>
      <c r="T22" s="18" t="s">
        <v>34</v>
      </c>
      <c r="U22" s="12">
        <v>9261</v>
      </c>
      <c r="V22" s="15"/>
      <c r="W22" s="13"/>
      <c r="X22" s="18"/>
      <c r="Y22" s="13"/>
      <c r="Z22" s="12"/>
      <c r="AA22" s="18"/>
      <c r="AB22" s="15"/>
      <c r="AC22" s="13"/>
      <c r="AD22" s="18"/>
      <c r="AE22" s="13"/>
      <c r="AF22" s="12"/>
      <c r="AG22" s="18"/>
    </row>
    <row r="23" spans="1:33" ht="78.75" x14ac:dyDescent="0.25">
      <c r="A23" s="17" t="s">
        <v>56</v>
      </c>
      <c r="B23" s="13" t="s">
        <v>42</v>
      </c>
      <c r="C23" s="13" t="s">
        <v>38</v>
      </c>
      <c r="D23" s="2" t="s">
        <v>57</v>
      </c>
      <c r="E23" s="16" t="s">
        <v>32</v>
      </c>
      <c r="F23" s="4">
        <v>2309144192</v>
      </c>
      <c r="G23" s="6" t="s">
        <v>58</v>
      </c>
      <c r="H23" s="6"/>
      <c r="I23" s="15" t="s">
        <v>18</v>
      </c>
      <c r="J23" s="15">
        <v>43682</v>
      </c>
      <c r="K23" s="13" t="s">
        <v>59</v>
      </c>
      <c r="L23" s="13" t="s">
        <v>42</v>
      </c>
      <c r="M23" s="13" t="s">
        <v>24</v>
      </c>
      <c r="N23" s="13" t="s">
        <v>60</v>
      </c>
      <c r="O23" s="15">
        <v>44032</v>
      </c>
      <c r="P23" s="18" t="s">
        <v>33</v>
      </c>
      <c r="Q23" s="12">
        <v>7115</v>
      </c>
      <c r="R23" s="13"/>
      <c r="S23" s="15"/>
      <c r="T23" s="18"/>
      <c r="U23" s="12"/>
      <c r="V23" s="15"/>
      <c r="W23" s="13"/>
      <c r="X23" s="18"/>
      <c r="Y23" s="13"/>
      <c r="Z23" s="12"/>
      <c r="AA23" s="18"/>
      <c r="AB23" s="15"/>
      <c r="AC23" s="13"/>
      <c r="AD23" s="18"/>
      <c r="AE23" s="13"/>
      <c r="AF23" s="12"/>
      <c r="AG23" s="18"/>
    </row>
  </sheetData>
  <mergeCells count="20">
    <mergeCell ref="M10:M11"/>
    <mergeCell ref="N10:N11"/>
    <mergeCell ref="G10:G11"/>
    <mergeCell ref="H10:H11"/>
    <mergeCell ref="I10:I11"/>
    <mergeCell ref="J10:J11"/>
    <mergeCell ref="K10:K11"/>
    <mergeCell ref="O10:Q10"/>
    <mergeCell ref="A9:AG9"/>
    <mergeCell ref="R10:U10"/>
    <mergeCell ref="Y10:AA10"/>
    <mergeCell ref="V10:X10"/>
    <mergeCell ref="AB10:AD10"/>
    <mergeCell ref="AE10:AG10"/>
    <mergeCell ref="A10:A11"/>
    <mergeCell ref="B10:B11"/>
    <mergeCell ref="C10:C11"/>
    <mergeCell ref="D10:D11"/>
    <mergeCell ref="F10:F11"/>
    <mergeCell ref="L10:L11"/>
  </mergeCells>
  <hyperlinks>
    <hyperlink ref="P18" r:id="rId1"/>
    <hyperlink ref="T18" r:id="rId2"/>
    <hyperlink ref="T20" r:id="rId3"/>
    <hyperlink ref="T19" r:id="rId4"/>
    <hyperlink ref="P20" r:id="rId5"/>
    <hyperlink ref="P21" r:id="rId6"/>
    <hyperlink ref="P19" r:id="rId7"/>
    <hyperlink ref="P22" r:id="rId8"/>
    <hyperlink ref="T22" r:id="rId9"/>
    <hyperlink ref="X18" r:id="rId10"/>
    <hyperlink ref="X19" r:id="rId11"/>
    <hyperlink ref="X20" r:id="rId12"/>
    <hyperlink ref="T17" r:id="rId13"/>
    <hyperlink ref="P12" r:id="rId14"/>
    <hyperlink ref="P13" r:id="rId15"/>
    <hyperlink ref="P14" r:id="rId16"/>
    <hyperlink ref="P15" r:id="rId17"/>
    <hyperlink ref="P16" r:id="rId18"/>
    <hyperlink ref="AA19" r:id="rId19"/>
    <hyperlink ref="AA20" r:id="rId20"/>
    <hyperlink ref="AA18" r:id="rId21"/>
    <hyperlink ref="AD18" r:id="rId22"/>
    <hyperlink ref="AD19" r:id="rId23"/>
    <hyperlink ref="AD20" r:id="rId24"/>
    <hyperlink ref="AG18" r:id="rId25"/>
    <hyperlink ref="AG19" r:id="rId26"/>
    <hyperlink ref="AG20" r:id="rId27"/>
    <hyperlink ref="P23" r:id="rId28"/>
  </hyperlinks>
  <pageMargins left="0.7" right="0.7" top="0.75" bottom="0.75" header="0.3" footer="0.3"/>
  <pageSetup paperSize="9" scale="21" fitToHeight="0" orientation="landscape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Соколова Анна Николаевна</cp:lastModifiedBy>
  <cp:lastPrinted>2021-08-06T12:12:19Z</cp:lastPrinted>
  <dcterms:created xsi:type="dcterms:W3CDTF">2018-10-19T14:06:43Z</dcterms:created>
  <dcterms:modified xsi:type="dcterms:W3CDTF">2021-08-09T14:53:25Z</dcterms:modified>
</cp:coreProperties>
</file>