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aAN\Desktop\"/>
    </mc:Choice>
  </mc:AlternateContent>
  <bookViews>
    <workbookView xWindow="0" yWindow="0" windowWidth="20490" windowHeight="7695" tabRatio="842"/>
  </bookViews>
  <sheets>
    <sheet name="БАЗА" sheetId="1" r:id="rId1"/>
  </sheets>
  <definedNames>
    <definedName name="_xlnm._FilterDatabase" localSheetId="0" hidden="1">БАЗА!$A$3:$AG$15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9" i="1"/>
  <c r="E10" i="1"/>
  <c r="E11" i="1"/>
  <c r="E12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<sst xmlns="http://schemas.openxmlformats.org/spreadsheetml/2006/main" count="206" uniqueCount="81">
  <si>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</si>
  <si>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</si>
  <si>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</si>
  <si>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</si>
  <si>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</si>
  <si>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</si>
  <si>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</si>
  <si>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</si>
  <si>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</si>
  <si>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</si>
  <si>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</si>
  <si>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</si>
  <si>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</si>
  <si>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</si>
  <si>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</si>
  <si>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</si>
  <si>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</si>
  <si>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</si>
  <si>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</si>
  <si>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</si>
  <si>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</si>
  <si>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</si>
  <si>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</si>
  <si>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</si>
  <si>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</si>
  <si>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</si>
  <si>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</si>
  <si>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</si>
  <si>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</si>
  <si>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</si>
  <si>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Вторые торги (аукцион, конкурс)</t>
  </si>
  <si>
    <t>Результат вторых торгов (аукцион, конкурс)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</si>
  <si>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</si>
  <si>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</si>
  <si>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</si>
  <si>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</si>
  <si>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</si>
  <si>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</si>
  <si>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</si>
  <si>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</si>
  <si>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</si>
  <si>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</si>
  <si>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</si>
  <si>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</si>
  <si>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</si>
  <si>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</si>
  <si>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</si>
  <si>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</si>
  <si>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</si>
  <si>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</si>
  <si>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</si>
  <si>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</si>
  <si>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</si>
  <si>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</si>
  <si>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</si>
  <si>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</si>
  <si>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</si>
  <si>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</si>
  <si>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</si>
  <si>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</si>
  <si>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</si>
  <si>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</si>
  <si>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color theme="1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</si>
  <si>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</si>
  <si>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</si>
  <si>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</si>
  <si>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</si>
  <si>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</si>
  <si>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</si>
  <si>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</si>
  <si>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</si>
  <si>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</si>
  <si>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</si>
  <si>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</si>
  <si>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</si>
  <si>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</si>
  <si>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</si>
  <si>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отмена торгов</t>
  </si>
  <si>
    <t>Перечень предприятий-банкротов Краснодарского края, обладающих значимым имущественным комплексом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</si>
  <si>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2.Право аренды земельного участка (земли особо охраняемых территорий и объектов для строительства и эксплуатации мотеля на 220 мест) (кад. №23:33:0107003:369).  3.Право аренды земельного участка (устройство и эксплуатация набережной левого берега реки Ту. Земли населенных пунктов) (кад. №23:33:0107003:284).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7.Мотель на 220 мест – коттедж № 1, кадастровый №23:33:0107003:1151.                                              8.Мотель на 220 мест – коттедж № 2, кадастровый №23:33:0107003:1150. 9.Мотель на 220 мест – коттедж № 3, кадастровый №23:33:0107003:1149.  10.Блок А в составе мотеля на 220 мест (лит.А 23-23-13/042/2009-293).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</si>
  <si>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7.Мотель на 220 мест – коттедж № 1, кадастровый №23:33:0107003:1151.  8.Мотель на 220 мест – коттедж № 2, кадастровый №23:33:0107003:1150. 9.Мотель на 220 мест – коттедж № 3, кадастровый №23:33:0107003:1149. 10.Блок А в составе мотеля на 220 мест (лит.А 23-23-13/042/2009-293). 11.Блок Б в составе мотеля на 220 мест (лит. А 23-23-13/042/2009-294).  12.Блок В в составе мотеля на 220 м-т кроме этажей №9,10,11 (лит.А. 23-23-13/042/2009-295).   13.УТ Навес вокруг блока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</si>
</sst>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5400"/>
      <name val="Times New Roman"/>
      <family val="1"/>
    </font>
    <font>
      <sz val="12"/>
      <color rgb="FF0054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7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5" fillId="0" borderId="1" xfId="5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B1864566E2BA10886CD49843F38A1876&amp;attempt=1" TargetMode="External"/><Relationship Id="rId13" Type="http://schemas.openxmlformats.org/officeDocument/2006/relationships/hyperlink" Target="https://bankrot.fedresurs.ru/MessageWindow.aspx?ID=6378D6F42E9455D8126443F4D1535748" TargetMode="External"/><Relationship Id="rId18" Type="http://schemas.openxmlformats.org/officeDocument/2006/relationships/hyperlink" Target="https://bankrot.fedresurs.ru/MessageWindow.aspx?ID=9AF0201A652094280404B248D4DC61F8&amp;attempt=1" TargetMode="External"/><Relationship Id="rId26" Type="http://schemas.openxmlformats.org/officeDocument/2006/relationships/hyperlink" Target="https://bankrot.fedresurs.ru/MessageWindow.aspx?ID=A2DADFABA5D66A885C349C11A7C3A76B" TargetMode="External"/><Relationship Id="rId3" Type="http://schemas.openxmlformats.org/officeDocument/2006/relationships/hyperlink" Target="https://bankrot.fedresurs.ru/MessageWindow.aspx?ID=86747A26F1452B5973245CFCC95E749A" TargetMode="External"/><Relationship Id="rId21" Type="http://schemas.openxmlformats.org/officeDocument/2006/relationships/hyperlink" Target="https://bankrot.fedresurs.ru/MessageWindow.aspx?ID=B1864566E2BA10886CD49843F38A1876&amp;attempt=1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D2F1C27C454B27F938441DDC28561776" TargetMode="External"/><Relationship Id="rId25" Type="http://schemas.openxmlformats.org/officeDocument/2006/relationships/hyperlink" Target="https://bankrot.fedresurs.ru/MessageWindow.aspx?ID=2AB63B7A62F676B9CB34104179CCB51D" TargetMode="External"/><Relationship Id="rId2" Type="http://schemas.openxmlformats.org/officeDocument/2006/relationships/hyperlink" Target="https://bankrot.fedresurs.ru/MessageWindow.aspx?ID=86747A26F1452B5973245CFCC95E749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2A895670128770CB24B4E9A8846B2A47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ankrot.fedresurs.ru/MessageWindow.aspx?ID=86747A26F1452B5973245CFCC95E749A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D2F1C27C454B27F938441DDC28561776" TargetMode="External"/><Relationship Id="rId24" Type="http://schemas.openxmlformats.org/officeDocument/2006/relationships/hyperlink" Target="https://bankrot.fedresurs.ru/MessageWindow.aspx?ID=BA8C5D5585FE5FEBC1D4BC6CE4F6C22A" TargetMode="External"/><Relationship Id="rId5" Type="http://schemas.openxmlformats.org/officeDocument/2006/relationships/hyperlink" Target="https://bankrot.fedresurs.ru/MessageWindow.aspx?ID=51476F80EC82409B9034193B78A170C1" TargetMode="External"/><Relationship Id="rId15" Type="http://schemas.openxmlformats.org/officeDocument/2006/relationships/hyperlink" Target="https://bankrot.fedresurs.ru/MessageWindow.aspx?ID=D2F1C27C454B27F938441DDC28561776" TargetMode="External"/><Relationship Id="rId23" Type="http://schemas.openxmlformats.org/officeDocument/2006/relationships/hyperlink" Target="https://bankrot.fedresurs.ru/MessageWindow.aspx?ID=BA8C5D5585FE5FEBC1D4BC6CE4F6C22A" TargetMode="External"/><Relationship Id="rId28" Type="http://schemas.openxmlformats.org/officeDocument/2006/relationships/hyperlink" Target="https://bankrot.fedresurs.ru/MessageWindow.aspx?ID=F241E483CF4551DBCC841401A929D73A" TargetMode="External"/><Relationship Id="rId10" Type="http://schemas.openxmlformats.org/officeDocument/2006/relationships/hyperlink" Target="https://bankrot.fedresurs.ru/MessageWindow.aspx?ID=9AF0201A652094280404B248D4DC61F8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86747A26F1452B5973245CFCC95E749A" TargetMode="External"/><Relationship Id="rId9" Type="http://schemas.openxmlformats.org/officeDocument/2006/relationships/hyperlink" Target="https://bankrot.fedresurs.ru/MessageWindow.aspx?ID=6378D6F42E9455D8126443F4D1535748" TargetMode="External"/><Relationship Id="rId14" Type="http://schemas.openxmlformats.org/officeDocument/2006/relationships/hyperlink" Target="https://bankrot.fedresurs.ru/MessageWindow.aspx?ID=9AF0201A652094280404B248D4DC61F8&amp;attempt=1" TargetMode="External"/><Relationship Id="rId22" Type="http://schemas.openxmlformats.org/officeDocument/2006/relationships/hyperlink" Target="https://bankrot.fedresurs.ru/MessageWindow.aspx?ID=BA8C5D5585FE5FEBC1D4BC6CE4F6C22A" TargetMode="External"/><Relationship Id="rId27" Type="http://schemas.openxmlformats.org/officeDocument/2006/relationships/hyperlink" Target="https://bankrot.fedresurs.ru/MessageWindow.aspx?ID=4D88EE5C1C4DE8F8F3E4CF0317676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tabSelected="1" zoomScale="40" zoomScaleNormal="40" workbookViewId="0">
      <selection sqref="A1:AG15"/>
    </sheetView>
  </sheetViews>
  <sheetFormatPr defaultRowHeight="15.75" x14ac:dyDescent="0.25"/>
  <cols>
    <col min="1" max="1" width="11.8554687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24" customWidth="1"/>
    <col min="6" max="6" width="17.5703125" style="5" customWidth="1"/>
    <col min="7" max="7" width="24.7109375" style="5" customWidth="1"/>
    <col min="8" max="8" width="12.140625" style="28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88.14062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113.710937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31" width="12.140625" style="2" customWidth="1"/>
    <col min="32" max="32" width="12.5703125" style="4" customWidth="1"/>
    <col min="33" max="33" width="12.140625" style="2" customWidth="1"/>
    <col min="34" max="16384" width="9.140625" style="1"/>
  </cols>
  <sheetData>
    <row r="1" spans="1:33" ht="72.75" customHeight="1" x14ac:dyDescent="0.25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s="5" customFormat="1" ht="51" customHeight="1" x14ac:dyDescent="0.25">
      <c r="A2" s="35" t="s">
        <v>64</v>
      </c>
      <c r="B2" s="35" t="s">
        <v>0</v>
      </c>
      <c r="C2" s="35" t="s">
        <v>1</v>
      </c>
      <c r="D2" s="35" t="s">
        <v>2</v>
      </c>
      <c r="E2" s="40" t="s">
        <v>3</v>
      </c>
      <c r="F2" s="35" t="s">
        <v>4</v>
      </c>
      <c r="G2" s="35" t="s">
        <v>5</v>
      </c>
      <c r="H2" s="38" t="s">
        <v>51</v>
      </c>
      <c r="I2" s="35" t="s">
        <v>6</v>
      </c>
      <c r="J2" s="35" t="s">
        <v>7</v>
      </c>
      <c r="K2" s="35" t="s">
        <v>8</v>
      </c>
      <c r="L2" s="35" t="s">
        <v>11</v>
      </c>
      <c r="M2" s="35" t="s">
        <v>9</v>
      </c>
      <c r="N2" s="35" t="s">
        <v>10</v>
      </c>
      <c r="O2" s="42" t="s">
        <v>12</v>
      </c>
      <c r="P2" s="43"/>
      <c r="Q2" s="44"/>
      <c r="R2" s="42" t="s">
        <v>14</v>
      </c>
      <c r="S2" s="43"/>
      <c r="T2" s="43"/>
      <c r="U2" s="44"/>
      <c r="V2" s="45" t="s">
        <v>15</v>
      </c>
      <c r="W2" s="45"/>
      <c r="X2" s="45"/>
      <c r="Y2" s="45" t="s">
        <v>17</v>
      </c>
      <c r="Z2" s="45"/>
      <c r="AA2" s="45"/>
      <c r="AB2" s="46" t="s">
        <v>30</v>
      </c>
      <c r="AC2" s="46"/>
      <c r="AD2" s="46"/>
      <c r="AE2" s="46" t="s">
        <v>31</v>
      </c>
      <c r="AF2" s="46"/>
      <c r="AG2" s="46"/>
    </row>
    <row r="3" spans="1:33" s="5" customFormat="1" ht="54" customHeight="1" x14ac:dyDescent="0.25">
      <c r="A3" s="36"/>
      <c r="B3" s="36"/>
      <c r="C3" s="36"/>
      <c r="D3" s="36"/>
      <c r="E3" s="41"/>
      <c r="F3" s="36"/>
      <c r="G3" s="36"/>
      <c r="H3" s="39"/>
      <c r="I3" s="36"/>
      <c r="J3" s="36"/>
      <c r="K3" s="36"/>
      <c r="L3" s="36"/>
      <c r="M3" s="36"/>
      <c r="N3" s="36"/>
      <c r="O3" s="6" t="s">
        <v>13</v>
      </c>
      <c r="P3" s="10" t="s">
        <v>3</v>
      </c>
      <c r="Q3" s="7" t="s">
        <v>19</v>
      </c>
      <c r="R3" s="7" t="s">
        <v>25</v>
      </c>
      <c r="S3" s="6" t="s">
        <v>13</v>
      </c>
      <c r="T3" s="10" t="s">
        <v>3</v>
      </c>
      <c r="U3" s="7" t="s">
        <v>26</v>
      </c>
      <c r="V3" s="8" t="s">
        <v>13</v>
      </c>
      <c r="W3" s="14" t="s">
        <v>16</v>
      </c>
      <c r="X3" s="20" t="s">
        <v>3</v>
      </c>
      <c r="Y3" s="14" t="s">
        <v>29</v>
      </c>
      <c r="Z3" s="9" t="s">
        <v>26</v>
      </c>
      <c r="AA3" s="20" t="s">
        <v>3</v>
      </c>
      <c r="AB3" s="17" t="s">
        <v>13</v>
      </c>
      <c r="AC3" s="18" t="s">
        <v>16</v>
      </c>
      <c r="AD3" s="21" t="s">
        <v>3</v>
      </c>
      <c r="AE3" s="18" t="s">
        <v>29</v>
      </c>
      <c r="AF3" s="19" t="s">
        <v>26</v>
      </c>
      <c r="AG3" s="21" t="s">
        <v>3</v>
      </c>
    </row>
    <row r="4" spans="1:33" s="32" customFormat="1" ht="72.75" customHeight="1" x14ac:dyDescent="0.25">
      <c r="A4" s="33"/>
      <c r="B4" s="13" t="s">
        <v>40</v>
      </c>
      <c r="C4" s="13" t="s">
        <v>38</v>
      </c>
      <c r="D4" s="16" t="s">
        <v>70</v>
      </c>
      <c r="E4" s="23" t="str">
        <f t="shared" ref="E4:E8" si="0">IF(D4&lt;&gt;"",HYPERLINK("http://kad.arbitr.ru/Card?number="&amp;IF(MID(D4,SEARCH("/",D4)+1,2)&lt;&gt;"20",MID(D4,1,SEARCH("/",D4))&amp;"20"&amp;MID(D4,SEARCH("/",D4)+1,2),D4),"ссылка"),"")</f>
        <v>ссылка</v>
      </c>
      <c r="F4" s="15">
        <v>7724654956</v>
      </c>
      <c r="G4" s="16" t="s">
        <v>69</v>
      </c>
      <c r="H4" s="16" t="s">
        <v>51</v>
      </c>
      <c r="I4" s="13" t="s">
        <v>18</v>
      </c>
      <c r="J4" s="29">
        <v>44074</v>
      </c>
      <c r="K4" s="13" t="s">
        <v>65</v>
      </c>
      <c r="L4" s="13" t="s">
        <v>40</v>
      </c>
      <c r="M4" s="13" t="s">
        <v>20</v>
      </c>
      <c r="N4" s="11" t="s">
        <v>71</v>
      </c>
      <c r="O4" s="25">
        <v>44165</v>
      </c>
      <c r="P4" s="26" t="s">
        <v>33</v>
      </c>
      <c r="Q4" s="12">
        <v>3940515.3</v>
      </c>
      <c r="R4" s="11"/>
      <c r="S4" s="25"/>
      <c r="T4" s="26"/>
      <c r="U4" s="12"/>
      <c r="V4" s="25"/>
      <c r="W4" s="31"/>
      <c r="X4" s="26"/>
      <c r="Y4" s="31"/>
      <c r="Z4" s="12"/>
      <c r="AA4" s="26"/>
      <c r="AB4" s="25"/>
      <c r="AC4" s="31"/>
      <c r="AD4" s="26"/>
      <c r="AE4" s="31"/>
      <c r="AF4" s="12"/>
      <c r="AG4" s="26"/>
    </row>
    <row r="5" spans="1:33" s="32" customFormat="1" ht="98.25" customHeight="1" x14ac:dyDescent="0.25">
      <c r="A5" s="33"/>
      <c r="B5" s="13" t="s">
        <v>40</v>
      </c>
      <c r="C5" s="13" t="s">
        <v>38</v>
      </c>
      <c r="D5" s="16" t="s">
        <v>70</v>
      </c>
      <c r="E5" s="23" t="str">
        <f t="shared" si="0"/>
        <v>ссылка</v>
      </c>
      <c r="F5" s="15">
        <v>7724654956</v>
      </c>
      <c r="G5" s="16" t="s">
        <v>69</v>
      </c>
      <c r="H5" s="16" t="s">
        <v>51</v>
      </c>
      <c r="I5" s="13" t="s">
        <v>18</v>
      </c>
      <c r="J5" s="29">
        <v>44074</v>
      </c>
      <c r="K5" s="13" t="s">
        <v>65</v>
      </c>
      <c r="L5" s="13" t="s">
        <v>40</v>
      </c>
      <c r="M5" s="13" t="s">
        <v>21</v>
      </c>
      <c r="N5" s="11" t="s">
        <v>72</v>
      </c>
      <c r="O5" s="25">
        <v>44165</v>
      </c>
      <c r="P5" s="26" t="s">
        <v>33</v>
      </c>
      <c r="Q5" s="12">
        <v>0</v>
      </c>
      <c r="R5" s="11"/>
      <c r="S5" s="25"/>
      <c r="T5" s="26"/>
      <c r="U5" s="12"/>
      <c r="V5" s="25"/>
      <c r="W5" s="31"/>
      <c r="X5" s="26"/>
      <c r="Y5" s="31"/>
      <c r="Z5" s="12"/>
      <c r="AA5" s="26"/>
      <c r="AB5" s="25"/>
      <c r="AC5" s="31"/>
      <c r="AD5" s="26"/>
      <c r="AE5" s="31"/>
      <c r="AF5" s="12"/>
      <c r="AG5" s="26"/>
    </row>
    <row r="6" spans="1:33" s="32" customFormat="1" ht="66.75" customHeight="1" x14ac:dyDescent="0.25">
      <c r="A6" s="33"/>
      <c r="B6" s="13" t="s">
        <v>40</v>
      </c>
      <c r="C6" s="13" t="s">
        <v>38</v>
      </c>
      <c r="D6" s="16" t="s">
        <v>70</v>
      </c>
      <c r="E6" s="23" t="str">
        <f t="shared" si="0"/>
        <v>ссылка</v>
      </c>
      <c r="F6" s="15">
        <v>7724654956</v>
      </c>
      <c r="G6" s="16" t="s">
        <v>69</v>
      </c>
      <c r="H6" s="16" t="s">
        <v>51</v>
      </c>
      <c r="I6" s="13" t="s">
        <v>18</v>
      </c>
      <c r="J6" s="29">
        <v>44074</v>
      </c>
      <c r="K6" s="13" t="s">
        <v>65</v>
      </c>
      <c r="L6" s="13" t="s">
        <v>40</v>
      </c>
      <c r="M6" s="13" t="s">
        <v>20</v>
      </c>
      <c r="N6" s="11" t="s">
        <v>73</v>
      </c>
      <c r="O6" s="25">
        <v>44165</v>
      </c>
      <c r="P6" s="26" t="s">
        <v>33</v>
      </c>
      <c r="Q6" s="12">
        <v>0</v>
      </c>
      <c r="R6" s="11"/>
      <c r="S6" s="25"/>
      <c r="T6" s="26"/>
      <c r="U6" s="12"/>
      <c r="V6" s="25"/>
      <c r="W6" s="31"/>
      <c r="X6" s="26"/>
      <c r="Y6" s="31"/>
      <c r="Z6" s="12"/>
      <c r="AA6" s="26"/>
      <c r="AB6" s="25"/>
      <c r="AC6" s="31"/>
      <c r="AD6" s="26"/>
      <c r="AE6" s="31"/>
      <c r="AF6" s="12"/>
      <c r="AG6" s="26"/>
    </row>
    <row r="7" spans="1:33" s="32" customFormat="1" ht="47.25" customHeight="1" x14ac:dyDescent="0.25">
      <c r="A7" s="33"/>
      <c r="B7" s="13" t="s">
        <v>40</v>
      </c>
      <c r="C7" s="13" t="s">
        <v>38</v>
      </c>
      <c r="D7" s="16" t="s">
        <v>70</v>
      </c>
      <c r="E7" s="23" t="str">
        <f t="shared" si="0"/>
        <v>ссылка</v>
      </c>
      <c r="F7" s="15">
        <v>7724654956</v>
      </c>
      <c r="G7" s="16" t="s">
        <v>69</v>
      </c>
      <c r="H7" s="16" t="s">
        <v>51</v>
      </c>
      <c r="I7" s="13" t="s">
        <v>18</v>
      </c>
      <c r="J7" s="29">
        <v>44074</v>
      </c>
      <c r="K7" s="13" t="s">
        <v>65</v>
      </c>
      <c r="L7" s="13" t="s">
        <v>40</v>
      </c>
      <c r="M7" s="13" t="s">
        <v>23</v>
      </c>
      <c r="N7" s="11" t="s">
        <v>74</v>
      </c>
      <c r="O7" s="25">
        <v>44165</v>
      </c>
      <c r="P7" s="26" t="s">
        <v>33</v>
      </c>
      <c r="Q7" s="12">
        <v>217030.39999999999</v>
      </c>
      <c r="R7" s="11"/>
      <c r="S7" s="25"/>
      <c r="T7" s="26"/>
      <c r="U7" s="12"/>
      <c r="V7" s="25"/>
      <c r="W7" s="31"/>
      <c r="X7" s="26"/>
      <c r="Y7" s="31"/>
      <c r="Z7" s="12"/>
      <c r="AA7" s="26"/>
      <c r="AB7" s="25"/>
      <c r="AC7" s="31"/>
      <c r="AD7" s="26"/>
      <c r="AE7" s="31"/>
      <c r="AF7" s="12"/>
      <c r="AG7" s="26"/>
    </row>
    <row r="8" spans="1:33" s="32" customFormat="1" ht="68.25" customHeight="1" x14ac:dyDescent="0.25">
      <c r="A8" s="33"/>
      <c r="B8" s="13" t="s">
        <v>40</v>
      </c>
      <c r="C8" s="13" t="s">
        <v>38</v>
      </c>
      <c r="D8" s="16" t="s">
        <v>70</v>
      </c>
      <c r="E8" s="23" t="str">
        <f t="shared" si="0"/>
        <v>ссылка</v>
      </c>
      <c r="F8" s="15">
        <v>7724654956</v>
      </c>
      <c r="G8" s="16" t="s">
        <v>69</v>
      </c>
      <c r="H8" s="16" t="s">
        <v>51</v>
      </c>
      <c r="I8" s="13" t="s">
        <v>18</v>
      </c>
      <c r="J8" s="29">
        <v>44074</v>
      </c>
      <c r="K8" s="13" t="s">
        <v>65</v>
      </c>
      <c r="L8" s="13" t="s">
        <v>40</v>
      </c>
      <c r="M8" s="13" t="s">
        <v>35</v>
      </c>
      <c r="N8" s="11" t="s">
        <v>75</v>
      </c>
      <c r="O8" s="25">
        <v>44165</v>
      </c>
      <c r="P8" s="26" t="s">
        <v>33</v>
      </c>
      <c r="Q8" s="12">
        <v>68733.5</v>
      </c>
      <c r="R8" s="11"/>
      <c r="S8" s="25"/>
      <c r="T8" s="26"/>
      <c r="U8" s="12"/>
      <c r="V8" s="25"/>
      <c r="W8" s="31"/>
      <c r="X8" s="26"/>
      <c r="Y8" s="31"/>
      <c r="Z8" s="12"/>
      <c r="AA8" s="26"/>
      <c r="AB8" s="25"/>
      <c r="AC8" s="31"/>
      <c r="AD8" s="26"/>
      <c r="AE8" s="31"/>
      <c r="AF8" s="12"/>
      <c r="AG8" s="26"/>
    </row>
    <row r="9" spans="1:33" s="32" customFormat="1" ht="208.5" customHeight="1" x14ac:dyDescent="0.25">
      <c r="A9" s="31"/>
      <c r="B9" s="13" t="s">
        <v>41</v>
      </c>
      <c r="C9" s="13" t="s">
        <v>38</v>
      </c>
      <c r="D9" s="13" t="s">
        <v>45</v>
      </c>
      <c r="E9" s="34" t="str">
        <f t="shared" ref="E9:E14" si="1">IF(D9&lt;&gt;"",HYPERLINK("http://kad.arbitr.ru/Card?number="&amp;IF(MID(D9,SEARCH("/",D9)+1,2)&lt;&gt;"20",MID(D9,1,SEARCH("/",D9))&amp;"20"&amp;MID(D9,SEARCH("/",D9)+1,2),D9),"ссылка"),"")</f>
        <v>ссылка</v>
      </c>
      <c r="F9" s="15">
        <v>2355006951</v>
      </c>
      <c r="G9" s="27" t="s">
        <v>46</v>
      </c>
      <c r="H9" s="27" t="s">
        <v>51</v>
      </c>
      <c r="I9" s="13" t="s">
        <v>68</v>
      </c>
      <c r="J9" s="29">
        <v>41017</v>
      </c>
      <c r="K9" s="13" t="s">
        <v>66</v>
      </c>
      <c r="L9" s="13" t="s">
        <v>41</v>
      </c>
      <c r="M9" s="13" t="s">
        <v>43</v>
      </c>
      <c r="N9" s="11" t="s">
        <v>67</v>
      </c>
      <c r="O9" s="25"/>
      <c r="P9" s="30"/>
      <c r="Q9" s="12"/>
      <c r="R9" s="11" t="s">
        <v>67</v>
      </c>
      <c r="S9" s="25">
        <v>43818</v>
      </c>
      <c r="T9" s="26" t="s">
        <v>34</v>
      </c>
      <c r="U9" s="12">
        <v>104417.2</v>
      </c>
      <c r="V9" s="25"/>
      <c r="W9" s="31"/>
      <c r="X9" s="26"/>
      <c r="Y9" s="31"/>
      <c r="Z9" s="12"/>
      <c r="AA9" s="26"/>
      <c r="AB9" s="25"/>
      <c r="AC9" s="31"/>
      <c r="AD9" s="26"/>
      <c r="AE9" s="31"/>
      <c r="AF9" s="12"/>
      <c r="AG9" s="26"/>
    </row>
    <row r="10" spans="1:33" s="32" customFormat="1" ht="349.5" customHeight="1" x14ac:dyDescent="0.25">
      <c r="A10" s="31"/>
      <c r="B10" s="13" t="s">
        <v>41</v>
      </c>
      <c r="C10" s="13" t="s">
        <v>38</v>
      </c>
      <c r="D10" s="13" t="s">
        <v>47</v>
      </c>
      <c r="E10" s="34" t="str">
        <f t="shared" si="1"/>
        <v>ссылка</v>
      </c>
      <c r="F10" s="15">
        <v>2355012458</v>
      </c>
      <c r="G10" s="27" t="s">
        <v>48</v>
      </c>
      <c r="H10" s="27" t="s">
        <v>51</v>
      </c>
      <c r="I10" s="13" t="s">
        <v>18</v>
      </c>
      <c r="J10" s="29">
        <v>41507</v>
      </c>
      <c r="K10" s="13" t="s">
        <v>49</v>
      </c>
      <c r="L10" s="13" t="s">
        <v>41</v>
      </c>
      <c r="M10" s="13" t="s">
        <v>37</v>
      </c>
      <c r="N10" s="11" t="s">
        <v>80</v>
      </c>
      <c r="O10" s="25">
        <v>42275</v>
      </c>
      <c r="P10" s="26" t="s">
        <v>33</v>
      </c>
      <c r="Q10" s="12">
        <v>0</v>
      </c>
      <c r="R10" s="11" t="s">
        <v>79</v>
      </c>
      <c r="S10" s="25">
        <v>44020</v>
      </c>
      <c r="T10" s="26" t="s">
        <v>36</v>
      </c>
      <c r="U10" s="12">
        <v>215534.16</v>
      </c>
      <c r="V10" s="25">
        <v>44173</v>
      </c>
      <c r="W10" s="31" t="s">
        <v>27</v>
      </c>
      <c r="X10" s="26" t="s">
        <v>28</v>
      </c>
      <c r="Y10" s="31" t="s">
        <v>53</v>
      </c>
      <c r="Z10" s="12">
        <v>0</v>
      </c>
      <c r="AA10" s="26" t="s">
        <v>76</v>
      </c>
      <c r="AB10" s="25">
        <v>44265</v>
      </c>
      <c r="AC10" s="31" t="s">
        <v>27</v>
      </c>
      <c r="AD10" s="26" t="s">
        <v>28</v>
      </c>
      <c r="AE10" s="31" t="s">
        <v>44</v>
      </c>
      <c r="AF10" s="12">
        <v>0</v>
      </c>
      <c r="AG10" s="26" t="s">
        <v>77</v>
      </c>
    </row>
    <row r="11" spans="1:33" s="32" customFormat="1" ht="126.75" customHeight="1" x14ac:dyDescent="0.25">
      <c r="A11" s="31"/>
      <c r="B11" s="13" t="s">
        <v>41</v>
      </c>
      <c r="C11" s="13" t="s">
        <v>38</v>
      </c>
      <c r="D11" s="13" t="s">
        <v>47</v>
      </c>
      <c r="E11" s="34" t="str">
        <f t="shared" si="1"/>
        <v>ссылка</v>
      </c>
      <c r="F11" s="15">
        <v>2355012458</v>
      </c>
      <c r="G11" s="27" t="s">
        <v>48</v>
      </c>
      <c r="H11" s="27" t="s">
        <v>51</v>
      </c>
      <c r="I11" s="13" t="s">
        <v>18</v>
      </c>
      <c r="J11" s="29">
        <v>41507</v>
      </c>
      <c r="K11" s="13" t="s">
        <v>49</v>
      </c>
      <c r="L11" s="13" t="s">
        <v>41</v>
      </c>
      <c r="M11" s="13" t="s">
        <v>22</v>
      </c>
      <c r="N11" s="11" t="s">
        <v>55</v>
      </c>
      <c r="O11" s="25">
        <v>44015</v>
      </c>
      <c r="P11" s="26" t="s">
        <v>39</v>
      </c>
      <c r="Q11" s="12">
        <v>0</v>
      </c>
      <c r="R11" s="11" t="s">
        <v>55</v>
      </c>
      <c r="S11" s="25">
        <v>44020</v>
      </c>
      <c r="T11" s="26" t="s">
        <v>36</v>
      </c>
      <c r="U11" s="12">
        <v>8592.5</v>
      </c>
      <c r="V11" s="25">
        <v>44173</v>
      </c>
      <c r="W11" s="31" t="s">
        <v>27</v>
      </c>
      <c r="X11" s="26" t="s">
        <v>28</v>
      </c>
      <c r="Y11" s="31" t="s">
        <v>53</v>
      </c>
      <c r="Z11" s="12">
        <v>0</v>
      </c>
      <c r="AA11" s="26" t="s">
        <v>76</v>
      </c>
      <c r="AB11" s="25">
        <v>44265</v>
      </c>
      <c r="AC11" s="31" t="s">
        <v>27</v>
      </c>
      <c r="AD11" s="26" t="s">
        <v>28</v>
      </c>
      <c r="AE11" s="31" t="s">
        <v>44</v>
      </c>
      <c r="AF11" s="12">
        <v>0</v>
      </c>
      <c r="AG11" s="26" t="s">
        <v>77</v>
      </c>
    </row>
    <row r="12" spans="1:33" s="32" customFormat="1" ht="126.75" customHeight="1" x14ac:dyDescent="0.25">
      <c r="A12" s="31"/>
      <c r="B12" s="13" t="s">
        <v>41</v>
      </c>
      <c r="C12" s="13" t="s">
        <v>38</v>
      </c>
      <c r="D12" s="13" t="s">
        <v>47</v>
      </c>
      <c r="E12" s="34" t="str">
        <f t="shared" si="1"/>
        <v>ссылка</v>
      </c>
      <c r="F12" s="15">
        <v>2355012458</v>
      </c>
      <c r="G12" s="27" t="s">
        <v>48</v>
      </c>
      <c r="H12" s="27" t="s">
        <v>51</v>
      </c>
      <c r="I12" s="13" t="s">
        <v>18</v>
      </c>
      <c r="J12" s="29">
        <v>41507</v>
      </c>
      <c r="K12" s="13" t="s">
        <v>49</v>
      </c>
      <c r="L12" s="13" t="s">
        <v>41</v>
      </c>
      <c r="M12" s="13" t="s">
        <v>50</v>
      </c>
      <c r="N12" s="11" t="s">
        <v>52</v>
      </c>
      <c r="O12" s="25">
        <v>44015</v>
      </c>
      <c r="P12" s="26" t="s">
        <v>39</v>
      </c>
      <c r="Q12" s="12">
        <v>0</v>
      </c>
      <c r="R12" s="11" t="s">
        <v>54</v>
      </c>
      <c r="S12" s="25">
        <v>44020</v>
      </c>
      <c r="T12" s="26" t="s">
        <v>36</v>
      </c>
      <c r="U12" s="12">
        <v>27868.75</v>
      </c>
      <c r="V12" s="25">
        <v>44173</v>
      </c>
      <c r="W12" s="31" t="s">
        <v>27</v>
      </c>
      <c r="X12" s="26" t="s">
        <v>28</v>
      </c>
      <c r="Y12" s="31" t="s">
        <v>53</v>
      </c>
      <c r="Z12" s="12">
        <v>0</v>
      </c>
      <c r="AA12" s="26" t="s">
        <v>76</v>
      </c>
      <c r="AB12" s="25">
        <v>44265</v>
      </c>
      <c r="AC12" s="31" t="s">
        <v>27</v>
      </c>
      <c r="AD12" s="26" t="s">
        <v>28</v>
      </c>
      <c r="AE12" s="31" t="s">
        <v>44</v>
      </c>
      <c r="AF12" s="12">
        <v>0</v>
      </c>
      <c r="AG12" s="26" t="s">
        <v>77</v>
      </c>
    </row>
    <row r="13" spans="1:33" s="32" customFormat="1" ht="169.5" customHeight="1" x14ac:dyDescent="0.25">
      <c r="A13" s="31"/>
      <c r="B13" s="13" t="s">
        <v>41</v>
      </c>
      <c r="C13" s="13" t="s">
        <v>38</v>
      </c>
      <c r="D13" s="13" t="s">
        <v>47</v>
      </c>
      <c r="E13" s="34" t="str">
        <f t="shared" si="1"/>
        <v>ссылка</v>
      </c>
      <c r="F13" s="15">
        <v>2355012458</v>
      </c>
      <c r="G13" s="27" t="s">
        <v>48</v>
      </c>
      <c r="H13" s="27" t="s">
        <v>51</v>
      </c>
      <c r="I13" s="13" t="s">
        <v>18</v>
      </c>
      <c r="J13" s="29">
        <v>41507</v>
      </c>
      <c r="K13" s="13" t="s">
        <v>49</v>
      </c>
      <c r="L13" s="13" t="s">
        <v>41</v>
      </c>
      <c r="M13" s="13" t="s">
        <v>37</v>
      </c>
      <c r="N13" s="11" t="s">
        <v>56</v>
      </c>
      <c r="O13" s="25">
        <v>44015</v>
      </c>
      <c r="P13" s="26" t="s">
        <v>33</v>
      </c>
      <c r="Q13" s="12">
        <v>0</v>
      </c>
      <c r="R13" s="11"/>
      <c r="S13" s="25"/>
      <c r="T13" s="26"/>
      <c r="U13" s="12"/>
      <c r="V13" s="25"/>
      <c r="W13" s="31"/>
      <c r="X13" s="26"/>
      <c r="Y13" s="31"/>
      <c r="Z13" s="12"/>
      <c r="AA13" s="26"/>
      <c r="AB13" s="25"/>
      <c r="AC13" s="31"/>
      <c r="AD13" s="26"/>
      <c r="AE13" s="31"/>
      <c r="AF13" s="12"/>
      <c r="AG13" s="26"/>
    </row>
    <row r="14" spans="1:33" s="32" customFormat="1" ht="219" customHeight="1" x14ac:dyDescent="0.25">
      <c r="A14" s="31"/>
      <c r="B14" s="13" t="s">
        <v>41</v>
      </c>
      <c r="C14" s="13" t="s">
        <v>38</v>
      </c>
      <c r="D14" s="13" t="s">
        <v>47</v>
      </c>
      <c r="E14" s="34" t="str">
        <f t="shared" si="1"/>
        <v>ссылка</v>
      </c>
      <c r="F14" s="15">
        <v>2355012458</v>
      </c>
      <c r="G14" s="27" t="s">
        <v>48</v>
      </c>
      <c r="H14" s="27" t="s">
        <v>51</v>
      </c>
      <c r="I14" s="13" t="s">
        <v>18</v>
      </c>
      <c r="J14" s="29">
        <v>41507</v>
      </c>
      <c r="K14" s="13" t="s">
        <v>49</v>
      </c>
      <c r="L14" s="13" t="s">
        <v>41</v>
      </c>
      <c r="M14" s="13" t="s">
        <v>43</v>
      </c>
      <c r="N14" s="11" t="s">
        <v>62</v>
      </c>
      <c r="O14" s="25">
        <v>44078</v>
      </c>
      <c r="P14" s="26" t="s">
        <v>33</v>
      </c>
      <c r="Q14" s="12">
        <v>0</v>
      </c>
      <c r="R14" s="11" t="s">
        <v>63</v>
      </c>
      <c r="S14" s="25">
        <v>44078</v>
      </c>
      <c r="T14" s="26" t="s">
        <v>34</v>
      </c>
      <c r="U14" s="12">
        <v>9261</v>
      </c>
      <c r="V14" s="25"/>
      <c r="W14" s="31"/>
      <c r="X14" s="26"/>
      <c r="Y14" s="31"/>
      <c r="Z14" s="12"/>
      <c r="AA14" s="26"/>
      <c r="AB14" s="25"/>
      <c r="AC14" s="31"/>
      <c r="AD14" s="26"/>
      <c r="AE14" s="31"/>
      <c r="AF14" s="12"/>
      <c r="AG14" s="26"/>
    </row>
    <row r="15" spans="1:33" s="32" customFormat="1" ht="78.75" x14ac:dyDescent="0.25">
      <c r="A15" s="33" t="s">
        <v>57</v>
      </c>
      <c r="B15" s="13" t="s">
        <v>42</v>
      </c>
      <c r="C15" s="13" t="s">
        <v>38</v>
      </c>
      <c r="D15" s="16" t="s">
        <v>58</v>
      </c>
      <c r="E15" s="23" t="s">
        <v>32</v>
      </c>
      <c r="F15" s="22">
        <v>2309144192</v>
      </c>
      <c r="G15" s="27" t="s">
        <v>59</v>
      </c>
      <c r="H15" s="27"/>
      <c r="I15" s="29" t="s">
        <v>18</v>
      </c>
      <c r="J15" s="29">
        <v>43682</v>
      </c>
      <c r="K15" s="13" t="s">
        <v>60</v>
      </c>
      <c r="L15" s="13" t="s">
        <v>42</v>
      </c>
      <c r="M15" s="13" t="s">
        <v>24</v>
      </c>
      <c r="N15" s="11" t="s">
        <v>61</v>
      </c>
      <c r="O15" s="25">
        <v>44032</v>
      </c>
      <c r="P15" s="26" t="s">
        <v>33</v>
      </c>
      <c r="Q15" s="12">
        <v>7115</v>
      </c>
      <c r="R15" s="11"/>
      <c r="S15" s="25"/>
      <c r="T15" s="26"/>
      <c r="U15" s="12"/>
      <c r="V15" s="25"/>
      <c r="W15" s="31"/>
      <c r="X15" s="26"/>
      <c r="Y15" s="31"/>
      <c r="Z15" s="12"/>
      <c r="AA15" s="26"/>
      <c r="AB15" s="25"/>
      <c r="AC15" s="31"/>
      <c r="AD15" s="26"/>
      <c r="AE15" s="31"/>
      <c r="AF15" s="12"/>
      <c r="AG15" s="26"/>
    </row>
  </sheetData>
  <mergeCells count="21">
    <mergeCell ref="Y2:AA2"/>
    <mergeCell ref="V2:X2"/>
    <mergeCell ref="AB2:AD2"/>
    <mergeCell ref="AE2:AG2"/>
    <mergeCell ref="O2:Q2"/>
    <mergeCell ref="K2:K3"/>
    <mergeCell ref="L2:L3"/>
    <mergeCell ref="M2:M3"/>
    <mergeCell ref="N2:N3"/>
    <mergeCell ref="A1:AG1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R2:U2"/>
  </mergeCells>
  <hyperlinks>
    <hyperlink ref="P6" r:id="rId1"/>
    <hyperlink ref="P5" r:id="rId2"/>
    <hyperlink ref="P4" r:id="rId3"/>
    <hyperlink ref="P7" r:id="rId4"/>
    <hyperlink ref="P10" r:id="rId5"/>
    <hyperlink ref="P11" r:id="rId6"/>
    <hyperlink ref="P12" r:id="rId7"/>
    <hyperlink ref="X11" r:id="rId8"/>
    <hyperlink ref="AA11" r:id="rId9"/>
    <hyperlink ref="AD11" r:id="rId10"/>
    <hyperlink ref="AG11" r:id="rId11"/>
    <hyperlink ref="X12" r:id="rId12"/>
    <hyperlink ref="AA12" r:id="rId13"/>
    <hyperlink ref="AD12" r:id="rId14"/>
    <hyperlink ref="AG12" r:id="rId15"/>
    <hyperlink ref="P8" r:id="rId16"/>
    <hyperlink ref="AG10" r:id="rId17"/>
    <hyperlink ref="AD10" r:id="rId18"/>
    <hyperlink ref="AA10" r:id="rId19"/>
    <hyperlink ref="T9" r:id="rId20"/>
    <hyperlink ref="X10" r:id="rId21"/>
    <hyperlink ref="T11" r:id="rId22"/>
    <hyperlink ref="T12" r:id="rId23"/>
    <hyperlink ref="T10" r:id="rId24"/>
    <hyperlink ref="T14" r:id="rId25"/>
    <hyperlink ref="P14" r:id="rId26"/>
    <hyperlink ref="P13" r:id="rId27"/>
    <hyperlink ref="P15" r:id="rId28"/>
  </hyperlinks>
  <pageMargins left="0.7" right="0.7" top="0.75" bottom="0.75" header="0.3" footer="0.3"/>
  <pageSetup paperSize="9" scale="2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Соколова Анна Николаевна</cp:lastModifiedBy>
  <cp:lastPrinted>2021-07-05T07:25:48Z</cp:lastPrinted>
  <dcterms:created xsi:type="dcterms:W3CDTF">2018-10-19T14:06:43Z</dcterms:created>
  <dcterms:modified xsi:type="dcterms:W3CDTF">2021-07-12T12:22:29Z</dcterms:modified>
</cp:coreProperties>
</file>